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activeTab="1"/>
  </bookViews>
  <sheets>
    <sheet name="Правила" sheetId="13" r:id="rId1"/>
    <sheet name="6" sheetId="18" r:id="rId2"/>
    <sheet name="8" sheetId="16" r:id="rId3"/>
    <sheet name="9" sheetId="20" r:id="rId4"/>
    <sheet name="10" sheetId="10" r:id="rId5"/>
  </sheets>
  <definedNames>
    <definedName name="_xlnm._FilterDatabase" localSheetId="4" hidden="1">'10'!$A$14:$L$14</definedName>
    <definedName name="_xlnm._FilterDatabase" localSheetId="1" hidden="1">'6'!$A$14:$L$14</definedName>
    <definedName name="_xlnm._FilterDatabase" localSheetId="2" hidden="1">'8'!$A$14:$L$14</definedName>
    <definedName name="_xlnm.Print_Area" localSheetId="4">'10'!$A$1:$L$22</definedName>
    <definedName name="_xlnm.Print_Area" localSheetId="1">'6'!$A$1:$L$24</definedName>
    <definedName name="_xlnm.Print_Area" localSheetId="2">'8'!$A$1:$L$22</definedName>
  </definedNames>
  <calcPr calcId="145621"/>
</workbook>
</file>

<file path=xl/calcChain.xml><?xml version="1.0" encoding="utf-8"?>
<calcChain xmlns="http://schemas.openxmlformats.org/spreadsheetml/2006/main">
  <c r="K15" i="20" l="1"/>
  <c r="H15" i="20"/>
  <c r="C15" i="20"/>
  <c r="B15" i="20"/>
  <c r="A15" i="20"/>
  <c r="H15" i="10" l="1"/>
  <c r="K15" i="18" l="1"/>
  <c r="C15" i="18"/>
  <c r="B15" i="18"/>
  <c r="A15" i="18"/>
  <c r="K17" i="18"/>
  <c r="C17" i="18"/>
  <c r="B17" i="18"/>
  <c r="A17" i="18"/>
  <c r="K18" i="18"/>
  <c r="C18" i="18"/>
  <c r="B18" i="18"/>
  <c r="A18" i="18"/>
  <c r="K16" i="18"/>
  <c r="C16" i="18"/>
  <c r="B16" i="18"/>
  <c r="A16" i="18"/>
  <c r="K16" i="16"/>
  <c r="H16" i="16"/>
  <c r="C16" i="16"/>
  <c r="B16" i="16"/>
  <c r="A16" i="16"/>
  <c r="K15" i="16"/>
  <c r="H15" i="16"/>
  <c r="C15" i="16"/>
  <c r="B15" i="16"/>
  <c r="A15" i="16"/>
  <c r="B16" i="10" l="1"/>
  <c r="B15" i="10"/>
  <c r="C16" i="10"/>
  <c r="C15" i="10"/>
  <c r="H16" i="10"/>
  <c r="A16" i="10"/>
  <c r="A15" i="10"/>
  <c r="K15" i="10"/>
  <c r="K1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<sst xmlns="http://schemas.openxmlformats.org/spreadsheetml/2006/main" count="173" uniqueCount="64">
  <si>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</si>
  <si>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</si>
  <si>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</si>
  <si>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</si>
  <si>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</si>
  <si>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</si>
  <si>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</si>
  <si>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</si>
  <si>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</si>
  <si>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</si>
  <si>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</si>
  <si>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</si>
  <si>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</si>
  <si>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</si>
  <si>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</si>
  <si>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</si>
  <si>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</si>
  <si>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</si>
  <si>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</si>
  <si>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</si>
  <si>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</si>
  <si>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</si>
  <si>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</si>
  <si>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</si>
  <si>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</si>
  <si>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</si>
  <si>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</si>
  <si>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экология</t>
  </si>
  <si>
    <t>Кравчук</t>
  </si>
  <si>
    <t xml:space="preserve">Анастасия </t>
  </si>
  <si>
    <t>Алексеевна</t>
  </si>
  <si>
    <t>10б</t>
  </si>
  <si>
    <t>Усова</t>
  </si>
  <si>
    <t>Елизавета</t>
  </si>
  <si>
    <t>Романовна</t>
  </si>
  <si>
    <t>10а</t>
  </si>
  <si>
    <t>Бахарев</t>
  </si>
  <si>
    <t>Илья</t>
  </si>
  <si>
    <t>Игоревич</t>
  </si>
  <si>
    <t>6 А</t>
  </si>
  <si>
    <t>Луценко</t>
  </si>
  <si>
    <t>Андрей</t>
  </si>
  <si>
    <t>Евгеньевич</t>
  </si>
  <si>
    <t>Чебыкина</t>
  </si>
  <si>
    <t>Екатерина</t>
  </si>
  <si>
    <t>Владиславлвна</t>
  </si>
  <si>
    <t>6А</t>
  </si>
  <si>
    <t>Шишина</t>
  </si>
  <si>
    <t>Юлия</t>
  </si>
  <si>
    <t>Максимовна</t>
  </si>
  <si>
    <t>8а</t>
  </si>
  <si>
    <t xml:space="preserve">Белов </t>
  </si>
  <si>
    <t xml:space="preserve">Иван </t>
  </si>
  <si>
    <t>Андреевич</t>
  </si>
  <si>
    <t>Веселов</t>
  </si>
  <si>
    <t>Захар</t>
  </si>
  <si>
    <t>Сергеевич</t>
  </si>
  <si>
    <t>Члены жюри:</t>
  </si>
  <si>
    <t>Горшкова С.А.</t>
  </si>
  <si>
    <t>Осипова В.Ю.</t>
  </si>
  <si>
    <t>Колесова О.П.</t>
  </si>
  <si>
    <t xml:space="preserve">Кульков </t>
  </si>
  <si>
    <t xml:space="preserve">Артем </t>
  </si>
  <si>
    <t>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</si>
</sst>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Protection="1"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9" fontId="22" fillId="0" borderId="14" xfId="0" applyNumberFormat="1" applyFont="1" applyBorder="1" applyProtection="1">
      <protection locked="0"/>
    </xf>
    <xf numFmtId="0" fontId="31" fillId="0" borderId="10" xfId="0" applyFont="1" applyBorder="1" applyAlignment="1">
      <alignment horizontal="center" vertical="center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33" borderId="0" xfId="0" applyFont="1" applyFill="1" applyProtection="1">
      <protection locked="0"/>
    </xf>
    <xf numFmtId="0" fontId="22" fillId="33" borderId="12" xfId="0" applyFont="1" applyFill="1" applyBorder="1" applyProtection="1">
      <protection locked="0"/>
    </xf>
    <xf numFmtId="0" fontId="22" fillId="33" borderId="12" xfId="0" applyFont="1" applyFill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3" sqref="B3"/>
    </sheetView>
  </sheetViews>
  <sheetFormatPr defaultColWidth="9.140625" defaultRowHeight="15" x14ac:dyDescent="0.25"/>
  <cols>
    <col min="1" max="1" width="11" style="2" bestFit="1" customWidth="1"/>
    <col min="2" max="2" width="10.140625" style="2" customWidth="1"/>
    <col min="3" max="3" width="12.42578125" style="2" customWidth="1"/>
    <col min="4" max="16384" width="9.140625" style="2"/>
  </cols>
  <sheetData>
    <row r="8" spans="1:3" x14ac:dyDescent="0.25">
      <c r="A8" t="s">
        <v>19</v>
      </c>
      <c r="B8" t="s">
        <v>23</v>
      </c>
      <c r="C8" t="s">
        <v>5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ht="14.45" x14ac:dyDescent="0.3">
      <c r="A12">
        <v>7</v>
      </c>
      <c r="B12">
        <v>4</v>
      </c>
      <c r="C12"/>
    </row>
    <row r="13" spans="1:3" ht="14.45" x14ac:dyDescent="0.3">
      <c r="A13">
        <v>8</v>
      </c>
      <c r="B13">
        <v>5</v>
      </c>
      <c r="C13"/>
    </row>
    <row r="14" spans="1:3" ht="14.45" x14ac:dyDescent="0.3">
      <c r="A14">
        <v>9</v>
      </c>
      <c r="B14">
        <v>6</v>
      </c>
      <c r="C14"/>
    </row>
    <row r="15" spans="1:3" ht="14.45" x14ac:dyDescent="0.3">
      <c r="A15">
        <v>10</v>
      </c>
      <c r="B15">
        <v>7</v>
      </c>
      <c r="C15"/>
    </row>
    <row r="16" spans="1:3" ht="14.45" x14ac:dyDescent="0.3">
      <c r="A16">
        <v>11</v>
      </c>
      <c r="B16">
        <v>8</v>
      </c>
      <c r="C16"/>
    </row>
    <row r="17" spans="1:3" ht="14.45" x14ac:dyDescent="0.3">
      <c r="A17"/>
      <c r="B17">
        <v>9</v>
      </c>
      <c r="C17"/>
    </row>
    <row r="18" spans="1:3" ht="14.45" x14ac:dyDescent="0.3">
      <c r="A18"/>
      <c r="B18">
        <v>10</v>
      </c>
      <c r="C18"/>
    </row>
    <row r="19" spans="1:3" ht="14.45" x14ac:dyDescent="0.3">
      <c r="A19"/>
      <c r="B19">
        <v>11</v>
      </c>
      <c r="C19"/>
    </row>
    <row r="20" spans="1:3" ht="14.45" x14ac:dyDescent="0.3">
      <c r="A20"/>
      <c r="B20">
        <v>12</v>
      </c>
      <c r="C20"/>
    </row>
    <row r="21" spans="1:3" ht="14.45" x14ac:dyDescent="0.3">
      <c r="A21"/>
      <c r="B21">
        <v>13</v>
      </c>
      <c r="C21"/>
    </row>
    <row r="22" spans="1:3" ht="14.45" x14ac:dyDescent="0.3">
      <c r="A22"/>
      <c r="B22">
        <v>14</v>
      </c>
      <c r="C22"/>
    </row>
    <row r="23" spans="1:3" ht="14.45" x14ac:dyDescent="0.3">
      <c r="A23"/>
      <c r="B23">
        <v>15</v>
      </c>
      <c r="C23"/>
    </row>
    <row r="24" spans="1:3" ht="14.45" x14ac:dyDescent="0.3">
      <c r="A24"/>
      <c r="B24">
        <v>16</v>
      </c>
      <c r="C24"/>
    </row>
    <row r="25" spans="1:3" ht="14.45" x14ac:dyDescent="0.3">
      <c r="A25"/>
      <c r="B25">
        <v>17</v>
      </c>
      <c r="C25"/>
    </row>
    <row r="26" spans="1:3" ht="14.45" x14ac:dyDescent="0.3">
      <c r="A26"/>
      <c r="B26">
        <v>18</v>
      </c>
      <c r="C26"/>
    </row>
    <row r="27" spans="1:3" ht="14.45" x14ac:dyDescent="0.3">
      <c r="A27"/>
      <c r="B27">
        <v>19</v>
      </c>
      <c r="C27"/>
    </row>
    <row r="28" spans="1:3" ht="14.45" x14ac:dyDescent="0.3">
      <c r="A28"/>
      <c r="B28">
        <v>20</v>
      </c>
      <c r="C28"/>
    </row>
    <row r="29" spans="1:3" ht="14.45" x14ac:dyDescent="0.3">
      <c r="A29"/>
      <c r="B29">
        <v>21</v>
      </c>
      <c r="C29"/>
    </row>
    <row r="30" spans="1:3" ht="14.45" x14ac:dyDescent="0.3">
      <c r="A30"/>
      <c r="B30">
        <v>22</v>
      </c>
      <c r="C30"/>
    </row>
    <row r="31" spans="1:3" ht="14.45" x14ac:dyDescent="0.3">
      <c r="A31"/>
      <c r="B31">
        <v>23</v>
      </c>
      <c r="C31"/>
    </row>
    <row r="32" spans="1:3" ht="14.45" x14ac:dyDescent="0.3">
      <c r="A32"/>
      <c r="B32">
        <v>24</v>
      </c>
      <c r="C32"/>
    </row>
    <row r="33" spans="1:3" ht="14.45" x14ac:dyDescent="0.3">
      <c r="A33"/>
      <c r="B33">
        <v>25</v>
      </c>
      <c r="C33"/>
    </row>
    <row r="34" spans="1:3" ht="14.45" x14ac:dyDescent="0.3">
      <c r="A34"/>
      <c r="B34">
        <v>26</v>
      </c>
      <c r="C34"/>
    </row>
    <row r="35" spans="1:3" ht="14.45" x14ac:dyDescent="0.3">
      <c r="A35"/>
      <c r="B35">
        <v>27</v>
      </c>
      <c r="C35"/>
    </row>
    <row r="36" spans="1:3" ht="14.45" x14ac:dyDescent="0.3">
      <c r="A36"/>
      <c r="B36">
        <v>28</v>
      </c>
      <c r="C36"/>
    </row>
    <row r="37" spans="1:3" ht="14.45" x14ac:dyDescent="0.3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21</v>
      </c>
      <c r="C48"/>
    </row>
    <row r="49" spans="1:3" x14ac:dyDescent="0.25">
      <c r="A49"/>
      <c r="B49" t="s">
        <v>22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47"/>
  <sheetViews>
    <sheetView tabSelected="1" topLeftCell="A4" zoomScaleNormal="100" zoomScaleSheetLayoutView="100" workbookViewId="0">
      <selection activeCell="A4" sqref="A1:XFD1048576"/>
    </sheetView>
  </sheetViews>
  <sheetFormatPr defaultColWidth="9.140625" defaultRowHeight="15" x14ac:dyDescent="0.25"/>
  <cols>
    <col min="1" max="1" width="12" style="6" customWidth="1"/>
    <col min="2" max="2" width="9.140625" style="6" customWidth="1"/>
    <col min="3" max="3" width="4.42578125" style="6" bestFit="1" customWidth="1"/>
    <col min="4" max="7" width="16.7109375" style="6" customWidth="1"/>
    <col min="8" max="8" width="16.5703125" style="6" customWidth="1"/>
    <col min="9" max="9" width="14.140625" style="7" customWidth="1"/>
    <col min="10" max="10" width="18.140625" style="6" customWidth="1"/>
    <col min="11" max="11" width="6.140625" style="6" customWidth="1"/>
    <col min="12" max="12" width="15" style="6" customWidth="1"/>
    <col min="13" max="16384" width="9.140625" style="6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3"/>
      <c r="E2" s="33"/>
      <c r="F2" s="33"/>
      <c r="G2" s="33"/>
      <c r="H2" s="33"/>
      <c r="I2" s="33"/>
      <c r="J2" s="33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1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13</v>
      </c>
      <c r="E5" s="4"/>
      <c r="F5" s="4"/>
      <c r="G5" s="4"/>
      <c r="H5" s="5"/>
      <c r="I5" s="42" t="s">
        <v>27</v>
      </c>
      <c r="J5" s="42"/>
      <c r="K5" s="42"/>
      <c r="L5" s="42"/>
    </row>
    <row r="6" spans="1:26" x14ac:dyDescent="0.25">
      <c r="I6" s="43" t="s">
        <v>7</v>
      </c>
      <c r="J6" s="43"/>
      <c r="K6" s="43"/>
      <c r="L6" s="43"/>
    </row>
    <row r="7" spans="1:26" ht="15.75" x14ac:dyDescent="0.25">
      <c r="I7" s="42">
        <v>6</v>
      </c>
      <c r="J7" s="42"/>
      <c r="K7" s="42"/>
      <c r="L7" s="42"/>
    </row>
    <row r="8" spans="1:26" x14ac:dyDescent="0.25">
      <c r="I8" s="43" t="s">
        <v>8</v>
      </c>
      <c r="J8" s="43"/>
      <c r="K8" s="43"/>
      <c r="L8" s="43"/>
    </row>
    <row r="11" spans="1:26" ht="15.75" x14ac:dyDescent="0.25">
      <c r="D11" s="44" t="s">
        <v>9</v>
      </c>
      <c r="E11" s="44"/>
      <c r="F11" s="45">
        <v>45552</v>
      </c>
      <c r="G11" s="45"/>
      <c r="H11" s="8"/>
    </row>
    <row r="12" spans="1:26" ht="15.75" x14ac:dyDescent="0.25">
      <c r="D12" s="44" t="s">
        <v>14</v>
      </c>
      <c r="E12" s="44"/>
      <c r="F12" s="46">
        <v>25</v>
      </c>
      <c r="G12" s="46"/>
      <c r="H12" s="9"/>
      <c r="J12" s="11"/>
      <c r="K12" s="11"/>
      <c r="L12" s="11"/>
    </row>
    <row r="14" spans="1:26" ht="42.75" x14ac:dyDescent="0.25">
      <c r="A14" s="12" t="s">
        <v>15</v>
      </c>
      <c r="B14" s="12" t="s">
        <v>23</v>
      </c>
      <c r="C14" s="12" t="s">
        <v>16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20</v>
      </c>
      <c r="I14" s="12" t="s">
        <v>18</v>
      </c>
      <c r="J14" s="12" t="s">
        <v>1</v>
      </c>
      <c r="K14" s="12" t="s">
        <v>17</v>
      </c>
      <c r="L14" s="12" t="s">
        <v>5</v>
      </c>
    </row>
    <row r="15" spans="1:26" x14ac:dyDescent="0.25">
      <c r="A15" s="12" t="str">
        <f>$I$5</f>
        <v>экология</v>
      </c>
      <c r="B15" s="12">
        <f>$A$3</f>
        <v>28</v>
      </c>
      <c r="C15" s="13">
        <f>ROW(B15)-14</f>
        <v>1</v>
      </c>
      <c r="D15" s="14">
        <v>60024</v>
      </c>
      <c r="E15" s="14" t="s">
        <v>47</v>
      </c>
      <c r="F15" s="14" t="s">
        <v>48</v>
      </c>
      <c r="G15" s="14" t="s">
        <v>49</v>
      </c>
      <c r="H15" s="14" t="s">
        <v>39</v>
      </c>
      <c r="I15" s="24">
        <v>6</v>
      </c>
      <c r="J15" s="14">
        <v>13</v>
      </c>
      <c r="K15" s="15">
        <f>J15/$F$12</f>
        <v>0.52</v>
      </c>
      <c r="L15" s="14" t="s">
        <v>24</v>
      </c>
    </row>
    <row r="16" spans="1:26" x14ac:dyDescent="0.25">
      <c r="A16" s="12" t="str">
        <f>$I$5</f>
        <v>экология</v>
      </c>
      <c r="B16" s="12">
        <f>$A$3</f>
        <v>28</v>
      </c>
      <c r="C16" s="13">
        <f>ROW(B16)-14</f>
        <v>2</v>
      </c>
      <c r="D16" s="14">
        <v>60003</v>
      </c>
      <c r="E16" s="14" t="s">
        <v>36</v>
      </c>
      <c r="F16" s="14" t="s">
        <v>37</v>
      </c>
      <c r="G16" s="14" t="s">
        <v>38</v>
      </c>
      <c r="H16" s="14" t="s">
        <v>39</v>
      </c>
      <c r="I16" s="35">
        <v>6</v>
      </c>
      <c r="J16" s="14">
        <v>9</v>
      </c>
      <c r="K16" s="15">
        <f>J16/$F$12</f>
        <v>0.36</v>
      </c>
      <c r="L16" s="14" t="s">
        <v>26</v>
      </c>
    </row>
    <row r="17" spans="1:12" x14ac:dyDescent="0.25">
      <c r="A17" s="12" t="str">
        <f>$I$5</f>
        <v>экология</v>
      </c>
      <c r="B17" s="12">
        <f>$A$3</f>
        <v>28</v>
      </c>
      <c r="C17" s="13">
        <f>ROW(B17)-14</f>
        <v>3</v>
      </c>
      <c r="D17" s="14">
        <v>60022</v>
      </c>
      <c r="E17" s="14" t="s">
        <v>43</v>
      </c>
      <c r="F17" s="14" t="s">
        <v>44</v>
      </c>
      <c r="G17" s="14" t="s">
        <v>45</v>
      </c>
      <c r="H17" s="14" t="s">
        <v>46</v>
      </c>
      <c r="I17" s="14">
        <v>6</v>
      </c>
      <c r="J17" s="14">
        <v>9</v>
      </c>
      <c r="K17" s="15">
        <f>J17/$F$12</f>
        <v>0.36</v>
      </c>
      <c r="L17" s="14" t="s">
        <v>26</v>
      </c>
    </row>
    <row r="18" spans="1:12" x14ac:dyDescent="0.25">
      <c r="A18" s="12" t="str">
        <f>$I$5</f>
        <v>экология</v>
      </c>
      <c r="B18" s="12">
        <f>$A$3</f>
        <v>28</v>
      </c>
      <c r="C18" s="13">
        <f>ROW(B18)-14</f>
        <v>4</v>
      </c>
      <c r="D18" s="14">
        <v>60011</v>
      </c>
      <c r="E18" s="14" t="s">
        <v>40</v>
      </c>
      <c r="F18" s="14" t="s">
        <v>41</v>
      </c>
      <c r="G18" s="14" t="s">
        <v>42</v>
      </c>
      <c r="H18" s="14" t="s">
        <v>39</v>
      </c>
      <c r="I18" s="14">
        <v>6</v>
      </c>
      <c r="J18" s="14">
        <v>4</v>
      </c>
      <c r="K18" s="15">
        <f>J18/$F$12</f>
        <v>0.16</v>
      </c>
      <c r="L18" s="14" t="s">
        <v>26</v>
      </c>
    </row>
    <row r="19" spans="1:12" ht="15.75" x14ac:dyDescent="0.25">
      <c r="D19" s="16"/>
      <c r="E19" s="16"/>
      <c r="F19" s="17"/>
      <c r="G19" s="17"/>
      <c r="H19" s="17"/>
      <c r="L19" s="18"/>
    </row>
    <row r="20" spans="1:12" ht="15.75" x14ac:dyDescent="0.25">
      <c r="D20" s="4" t="s">
        <v>11</v>
      </c>
      <c r="F20" s="36"/>
      <c r="G20" s="37"/>
      <c r="H20" s="37" t="s">
        <v>58</v>
      </c>
      <c r="I20" s="38"/>
      <c r="J20" s="37"/>
      <c r="K20" s="36"/>
      <c r="L20" s="22"/>
    </row>
    <row r="21" spans="1:12" x14ac:dyDescent="0.25">
      <c r="F21" s="32" t="s">
        <v>12</v>
      </c>
      <c r="G21" s="39" t="s">
        <v>10</v>
      </c>
      <c r="H21" s="39"/>
      <c r="I21" s="39"/>
      <c r="J21" s="39"/>
      <c r="K21" s="23"/>
    </row>
    <row r="22" spans="1:12" ht="15.75" x14ac:dyDescent="0.25">
      <c r="D22" s="4" t="s">
        <v>57</v>
      </c>
      <c r="F22" s="36"/>
      <c r="G22" s="37"/>
      <c r="H22" s="37" t="s">
        <v>59</v>
      </c>
      <c r="I22" s="38"/>
      <c r="J22" s="37"/>
      <c r="K22" s="36"/>
      <c r="L22" s="22"/>
    </row>
    <row r="23" spans="1:12" x14ac:dyDescent="0.25">
      <c r="F23" s="32" t="s">
        <v>12</v>
      </c>
      <c r="G23" s="39" t="s">
        <v>10</v>
      </c>
      <c r="H23" s="39"/>
      <c r="I23" s="39"/>
      <c r="J23" s="39"/>
      <c r="K23" s="23"/>
    </row>
    <row r="24" spans="1:12" x14ac:dyDescent="0.25">
      <c r="F24" s="36"/>
      <c r="G24" s="37"/>
      <c r="H24" s="37" t="s">
        <v>60</v>
      </c>
      <c r="I24" s="38"/>
      <c r="J24" s="37"/>
      <c r="K24" s="36"/>
    </row>
    <row r="25" spans="1:12" x14ac:dyDescent="0.25">
      <c r="F25" s="32" t="s">
        <v>12</v>
      </c>
      <c r="G25" s="39" t="s">
        <v>10</v>
      </c>
      <c r="H25" s="39"/>
      <c r="I25" s="39"/>
      <c r="J25" s="39"/>
      <c r="K25" s="23"/>
    </row>
    <row r="47" ht="22.5" customHeight="1" x14ac:dyDescent="0.25"/>
  </sheetData>
  <sheetProtection selectLockedCells="1"/>
  <autoFilter ref="A14:L14">
    <sortState ref="A15:L314">
      <sortCondition descending="1" ref="K14"/>
    </sortState>
  </autoFilter>
  <mergeCells count="13">
    <mergeCell ref="G25:J25"/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8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23"/>
  <sheetViews>
    <sheetView topLeftCell="A4" zoomScaleNormal="100" zoomScaleSheetLayoutView="100" workbookViewId="0">
      <selection activeCell="A4" sqref="A1:XFD1048576"/>
    </sheetView>
  </sheetViews>
  <sheetFormatPr defaultColWidth="9.140625" defaultRowHeight="15" x14ac:dyDescent="0.25"/>
  <cols>
    <col min="1" max="1" width="14.42578125" style="6" customWidth="1"/>
    <col min="2" max="2" width="9.140625" style="6" customWidth="1"/>
    <col min="3" max="3" width="4.42578125" style="6" bestFit="1" customWidth="1"/>
    <col min="4" max="7" width="16.7109375" style="6" customWidth="1"/>
    <col min="8" max="8" width="16.5703125" style="6" customWidth="1"/>
    <col min="9" max="9" width="14.140625" style="7" customWidth="1"/>
    <col min="10" max="10" width="18.140625" style="6" customWidth="1"/>
    <col min="11" max="11" width="6.140625" style="6" customWidth="1"/>
    <col min="12" max="12" width="15" style="6" customWidth="1"/>
    <col min="13" max="16384" width="9.140625" style="6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3"/>
      <c r="E2" s="33"/>
      <c r="F2" s="33"/>
      <c r="G2" s="33"/>
      <c r="H2" s="33"/>
      <c r="I2" s="33"/>
      <c r="J2" s="33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1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13</v>
      </c>
      <c r="E5" s="4"/>
      <c r="F5" s="4"/>
      <c r="G5" s="4"/>
      <c r="H5" s="5"/>
      <c r="I5" s="42" t="s">
        <v>27</v>
      </c>
      <c r="J5" s="42"/>
      <c r="K5" s="42"/>
      <c r="L5" s="42"/>
    </row>
    <row r="6" spans="1:26" x14ac:dyDescent="0.25">
      <c r="I6" s="43" t="s">
        <v>7</v>
      </c>
      <c r="J6" s="43"/>
      <c r="K6" s="43"/>
      <c r="L6" s="43"/>
    </row>
    <row r="7" spans="1:26" ht="15.75" x14ac:dyDescent="0.25">
      <c r="I7" s="42">
        <v>8</v>
      </c>
      <c r="J7" s="42"/>
      <c r="K7" s="42"/>
      <c r="L7" s="42"/>
    </row>
    <row r="8" spans="1:26" x14ac:dyDescent="0.25">
      <c r="I8" s="43" t="s">
        <v>8</v>
      </c>
      <c r="J8" s="43"/>
      <c r="K8" s="43"/>
      <c r="L8" s="43"/>
    </row>
    <row r="11" spans="1:26" ht="15.75" x14ac:dyDescent="0.25">
      <c r="D11" s="44" t="s">
        <v>9</v>
      </c>
      <c r="E11" s="44"/>
      <c r="F11" s="45">
        <v>45552</v>
      </c>
      <c r="G11" s="45"/>
      <c r="H11" s="8"/>
    </row>
    <row r="12" spans="1:26" ht="15.75" x14ac:dyDescent="0.25">
      <c r="D12" s="44" t="s">
        <v>14</v>
      </c>
      <c r="E12" s="44"/>
      <c r="F12" s="46">
        <v>33</v>
      </c>
      <c r="G12" s="46"/>
      <c r="H12" s="9"/>
      <c r="J12" s="11"/>
      <c r="K12" s="11"/>
      <c r="L12" s="11"/>
    </row>
    <row r="14" spans="1:26" ht="42.75" x14ac:dyDescent="0.25">
      <c r="A14" s="12" t="s">
        <v>15</v>
      </c>
      <c r="B14" s="12" t="s">
        <v>23</v>
      </c>
      <c r="C14" s="12" t="s">
        <v>16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20</v>
      </c>
      <c r="I14" s="12" t="s">
        <v>18</v>
      </c>
      <c r="J14" s="12" t="s">
        <v>1</v>
      </c>
      <c r="K14" s="12" t="s">
        <v>17</v>
      </c>
      <c r="L14" s="12" t="s">
        <v>5</v>
      </c>
    </row>
    <row r="15" spans="1:26" x14ac:dyDescent="0.25">
      <c r="A15" s="25" t="str">
        <f t="shared" ref="A15:A16" si="0">$I$5</f>
        <v>экология</v>
      </c>
      <c r="B15" s="25">
        <f t="shared" ref="B15:B16" si="1">$A$3</f>
        <v>28</v>
      </c>
      <c r="C15" s="26">
        <f t="shared" ref="C15:C16" si="2">ROW(B15)-14</f>
        <v>1</v>
      </c>
      <c r="D15" s="27">
        <v>80001</v>
      </c>
      <c r="E15" s="27" t="s">
        <v>51</v>
      </c>
      <c r="F15" s="27" t="s">
        <v>52</v>
      </c>
      <c r="G15" s="27" t="s">
        <v>53</v>
      </c>
      <c r="H15" s="27">
        <f t="shared" ref="H15:H16" si="3">$I$7</f>
        <v>8</v>
      </c>
      <c r="I15" s="7" t="s">
        <v>50</v>
      </c>
      <c r="J15" s="27">
        <v>8.5</v>
      </c>
      <c r="K15" s="28">
        <f t="shared" ref="K15:K16" si="4">J15/$F$12</f>
        <v>0.25757575757575757</v>
      </c>
      <c r="L15" s="27" t="s">
        <v>25</v>
      </c>
    </row>
    <row r="16" spans="1:26" x14ac:dyDescent="0.25">
      <c r="A16" s="12" t="str">
        <f t="shared" si="0"/>
        <v>экология</v>
      </c>
      <c r="B16" s="12">
        <f t="shared" si="1"/>
        <v>28</v>
      </c>
      <c r="C16" s="13">
        <f t="shared" si="2"/>
        <v>2</v>
      </c>
      <c r="D16" s="29">
        <v>80002</v>
      </c>
      <c r="E16" s="14" t="s">
        <v>54</v>
      </c>
      <c r="F16" s="14" t="s">
        <v>55</v>
      </c>
      <c r="G16" s="14" t="s">
        <v>56</v>
      </c>
      <c r="H16" s="14">
        <f t="shared" si="3"/>
        <v>8</v>
      </c>
      <c r="I16" s="35" t="s">
        <v>50</v>
      </c>
      <c r="J16" s="14">
        <v>4.7</v>
      </c>
      <c r="K16" s="15">
        <f t="shared" si="4"/>
        <v>0.14242424242424243</v>
      </c>
      <c r="L16" s="14" t="s">
        <v>26</v>
      </c>
    </row>
    <row r="17" spans="4:12" ht="15.75" x14ac:dyDescent="0.25">
      <c r="D17" s="16"/>
      <c r="E17" s="16"/>
      <c r="F17" s="17"/>
      <c r="G17" s="17"/>
      <c r="H17" s="17"/>
      <c r="L17" s="18"/>
    </row>
    <row r="18" spans="4:12" ht="15.75" x14ac:dyDescent="0.25">
      <c r="D18" s="4" t="s">
        <v>11</v>
      </c>
      <c r="F18" s="36"/>
      <c r="G18" s="37"/>
      <c r="H18" s="37" t="s">
        <v>58</v>
      </c>
      <c r="I18" s="38"/>
      <c r="J18" s="37"/>
      <c r="K18" s="36"/>
      <c r="L18" s="22"/>
    </row>
    <row r="19" spans="4:12" x14ac:dyDescent="0.25">
      <c r="F19" s="32" t="s">
        <v>12</v>
      </c>
      <c r="G19" s="39" t="s">
        <v>10</v>
      </c>
      <c r="H19" s="39"/>
      <c r="I19" s="39"/>
      <c r="J19" s="39"/>
      <c r="K19" s="23"/>
    </row>
    <row r="20" spans="4:12" ht="15.75" x14ac:dyDescent="0.25">
      <c r="D20" s="4" t="s">
        <v>57</v>
      </c>
      <c r="F20" s="36"/>
      <c r="G20" s="37"/>
      <c r="H20" s="37" t="s">
        <v>59</v>
      </c>
      <c r="I20" s="38"/>
      <c r="J20" s="37"/>
      <c r="K20" s="36"/>
      <c r="L20" s="22"/>
    </row>
    <row r="21" spans="4:12" x14ac:dyDescent="0.25">
      <c r="F21" s="32" t="s">
        <v>12</v>
      </c>
      <c r="G21" s="39" t="s">
        <v>10</v>
      </c>
      <c r="H21" s="39"/>
      <c r="I21" s="39"/>
      <c r="J21" s="39"/>
      <c r="K21" s="23"/>
    </row>
    <row r="22" spans="4:12" x14ac:dyDescent="0.25">
      <c r="F22" s="36"/>
      <c r="G22" s="37"/>
      <c r="H22" s="37" t="s">
        <v>60</v>
      </c>
      <c r="I22" s="38"/>
      <c r="J22" s="37"/>
      <c r="K22" s="36"/>
    </row>
    <row r="23" spans="4:12" x14ac:dyDescent="0.25">
      <c r="F23" s="32" t="s">
        <v>12</v>
      </c>
      <c r="G23" s="39" t="s">
        <v>10</v>
      </c>
      <c r="H23" s="39"/>
      <c r="I23" s="39"/>
      <c r="J23" s="39"/>
      <c r="K23" s="23"/>
    </row>
  </sheetData>
  <sheetProtection selectLockedCells="1"/>
  <autoFilter ref="A14:L14"/>
  <mergeCells count="13">
    <mergeCell ref="G23:J23"/>
    <mergeCell ref="G21:J2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9:J19"/>
  </mergeCells>
  <pageMargins left="0.7" right="0.7" top="0.75" bottom="0.75" header="0.3" footer="0.3"/>
  <pageSetup paperSize="9" scale="7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workbookViewId="0">
      <selection activeCell="B23" sqref="B23"/>
    </sheetView>
  </sheetViews>
  <sheetFormatPr defaultColWidth="9.140625" defaultRowHeight="15" x14ac:dyDescent="0.25"/>
  <cols>
    <col min="1" max="1" width="14.42578125" style="2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1"/>
      <c r="E2" s="31"/>
      <c r="F2" s="31"/>
      <c r="G2" s="31"/>
      <c r="H2" s="31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1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13</v>
      </c>
      <c r="E5" s="4"/>
      <c r="F5" s="4"/>
      <c r="G5" s="4"/>
      <c r="H5" s="5"/>
      <c r="I5" s="42" t="s">
        <v>27</v>
      </c>
      <c r="J5" s="42"/>
      <c r="K5" s="42"/>
      <c r="L5" s="42"/>
    </row>
    <row r="6" spans="1:26" x14ac:dyDescent="0.25">
      <c r="D6" s="6"/>
      <c r="E6" s="6"/>
      <c r="F6" s="6"/>
      <c r="G6" s="6"/>
      <c r="H6" s="6"/>
      <c r="I6" s="43" t="s">
        <v>7</v>
      </c>
      <c r="J6" s="43"/>
      <c r="K6" s="43"/>
      <c r="L6" s="43"/>
    </row>
    <row r="7" spans="1:26" ht="15.75" x14ac:dyDescent="0.25">
      <c r="D7" s="6"/>
      <c r="E7" s="6"/>
      <c r="F7" s="6"/>
      <c r="G7" s="6"/>
      <c r="H7" s="6"/>
      <c r="I7" s="42">
        <v>9</v>
      </c>
      <c r="J7" s="42"/>
      <c r="K7" s="42"/>
      <c r="L7" s="42"/>
    </row>
    <row r="8" spans="1:26" x14ac:dyDescent="0.25">
      <c r="D8" s="6"/>
      <c r="E8" s="6"/>
      <c r="F8" s="6"/>
      <c r="G8" s="6"/>
      <c r="H8" s="6"/>
      <c r="I8" s="43" t="s">
        <v>8</v>
      </c>
      <c r="J8" s="43"/>
      <c r="K8" s="43"/>
      <c r="L8" s="43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44" t="s">
        <v>9</v>
      </c>
      <c r="E11" s="44"/>
      <c r="F11" s="45">
        <v>45552</v>
      </c>
      <c r="G11" s="45"/>
      <c r="H11" s="8"/>
      <c r="I11" s="7"/>
      <c r="J11" s="6"/>
      <c r="K11" s="6"/>
      <c r="L11" s="6"/>
    </row>
    <row r="12" spans="1:26" ht="15.75" x14ac:dyDescent="0.25">
      <c r="D12" s="44" t="s">
        <v>14</v>
      </c>
      <c r="E12" s="44"/>
      <c r="F12" s="46">
        <v>42</v>
      </c>
      <c r="G12" s="46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23</v>
      </c>
      <c r="C14" s="12" t="s">
        <v>16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20</v>
      </c>
      <c r="I14" s="12" t="s">
        <v>18</v>
      </c>
      <c r="J14" s="12" t="s">
        <v>1</v>
      </c>
      <c r="K14" s="12" t="s">
        <v>17</v>
      </c>
      <c r="L14" s="12" t="s">
        <v>5</v>
      </c>
    </row>
    <row r="15" spans="1:26" x14ac:dyDescent="0.25">
      <c r="A15" s="12" t="str">
        <f t="shared" ref="A15" si="0">$I$5</f>
        <v>экология</v>
      </c>
      <c r="B15" s="12">
        <f t="shared" ref="B15" si="1">$A$3</f>
        <v>28</v>
      </c>
      <c r="C15" s="13">
        <f t="shared" ref="C15" si="2">ROW(B15)-14</f>
        <v>1</v>
      </c>
      <c r="D15" s="14">
        <v>90074</v>
      </c>
      <c r="E15" s="14" t="s">
        <v>61</v>
      </c>
      <c r="F15" s="14" t="s">
        <v>62</v>
      </c>
      <c r="G15" s="14" t="s">
        <v>56</v>
      </c>
      <c r="H15" s="14">
        <f t="shared" ref="H15" si="3">$I$7</f>
        <v>9</v>
      </c>
      <c r="I15" s="34" t="s">
        <v>63</v>
      </c>
      <c r="J15" s="14">
        <v>7</v>
      </c>
      <c r="K15" s="15">
        <f t="shared" ref="K15" si="4">J15/$F$12</f>
        <v>0.16666666666666666</v>
      </c>
      <c r="L15" s="14" t="s">
        <v>26</v>
      </c>
    </row>
    <row r="16" spans="1:26" ht="15.75" x14ac:dyDescent="0.25">
      <c r="D16" s="16"/>
      <c r="E16" s="16"/>
      <c r="F16" s="17"/>
      <c r="G16" s="17"/>
      <c r="H16" s="17"/>
      <c r="I16" s="7"/>
      <c r="J16" s="6"/>
      <c r="K16" s="6"/>
      <c r="L16" s="18"/>
    </row>
    <row r="17" spans="4:12" ht="15.75" x14ac:dyDescent="0.25">
      <c r="D17" s="4" t="s">
        <v>11</v>
      </c>
      <c r="F17" s="19"/>
      <c r="G17" s="20"/>
      <c r="H17" s="20" t="s">
        <v>58</v>
      </c>
      <c r="I17" s="21"/>
      <c r="J17" s="20"/>
      <c r="K17" s="19"/>
      <c r="L17" s="22"/>
    </row>
    <row r="18" spans="4:12" x14ac:dyDescent="0.25">
      <c r="D18" s="6"/>
      <c r="E18" s="6"/>
      <c r="F18" s="30" t="s">
        <v>12</v>
      </c>
      <c r="G18" s="39" t="s">
        <v>10</v>
      </c>
      <c r="H18" s="39"/>
      <c r="I18" s="39"/>
      <c r="J18" s="39"/>
      <c r="K18" s="23"/>
      <c r="L18" s="6"/>
    </row>
    <row r="19" spans="4:12" ht="15.75" x14ac:dyDescent="0.25">
      <c r="D19" s="4" t="s">
        <v>57</v>
      </c>
      <c r="F19" s="19"/>
      <c r="G19" s="20"/>
      <c r="H19" s="20" t="s">
        <v>59</v>
      </c>
      <c r="I19" s="21"/>
      <c r="J19" s="20"/>
      <c r="K19" s="19"/>
      <c r="L19" s="22"/>
    </row>
    <row r="20" spans="4:12" x14ac:dyDescent="0.25">
      <c r="F20" s="30" t="s">
        <v>12</v>
      </c>
      <c r="G20" s="39" t="s">
        <v>10</v>
      </c>
      <c r="H20" s="39"/>
      <c r="I20" s="39"/>
      <c r="J20" s="39"/>
      <c r="K20" s="23"/>
    </row>
    <row r="21" spans="4:12" x14ac:dyDescent="0.25">
      <c r="F21" s="19"/>
      <c r="G21" s="20"/>
      <c r="H21" s="20" t="s">
        <v>60</v>
      </c>
      <c r="I21" s="21"/>
      <c r="J21" s="20"/>
      <c r="K21" s="19"/>
    </row>
    <row r="22" spans="4:12" x14ac:dyDescent="0.25">
      <c r="F22" s="30" t="s">
        <v>12</v>
      </c>
      <c r="G22" s="39" t="s">
        <v>10</v>
      </c>
      <c r="H22" s="39"/>
      <c r="I22" s="39"/>
      <c r="J22" s="39"/>
      <c r="K22" s="23"/>
    </row>
  </sheetData>
  <mergeCells count="13">
    <mergeCell ref="G22:J22"/>
    <mergeCell ref="D11:E11"/>
    <mergeCell ref="F11:G11"/>
    <mergeCell ref="D12:E12"/>
    <mergeCell ref="F12:G12"/>
    <mergeCell ref="G18:J18"/>
    <mergeCell ref="G20:J20"/>
    <mergeCell ref="I8:L8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79" fitToHeight="0"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23"/>
  <sheetViews>
    <sheetView topLeftCell="A4" zoomScaleNormal="100" zoomScaleSheetLayoutView="98" workbookViewId="0">
      <selection activeCell="E22" sqref="E22"/>
    </sheetView>
  </sheetViews>
  <sheetFormatPr defaultColWidth="9.140625" defaultRowHeight="15" x14ac:dyDescent="0.25"/>
  <cols>
    <col min="1" max="1" width="13.285156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1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13</v>
      </c>
      <c r="E5" s="4"/>
      <c r="F5" s="4"/>
      <c r="G5" s="4"/>
      <c r="H5" s="5"/>
      <c r="I5" s="42" t="s">
        <v>27</v>
      </c>
      <c r="J5" s="42"/>
      <c r="K5" s="42"/>
      <c r="L5" s="42"/>
    </row>
    <row r="6" spans="1:26" x14ac:dyDescent="0.25">
      <c r="D6" s="6"/>
      <c r="E6" s="6"/>
      <c r="F6" s="6"/>
      <c r="G6" s="6"/>
      <c r="H6" s="6"/>
      <c r="I6" s="43" t="s">
        <v>7</v>
      </c>
      <c r="J6" s="43"/>
      <c r="K6" s="43"/>
      <c r="L6" s="43"/>
    </row>
    <row r="7" spans="1:26" ht="15.75" x14ac:dyDescent="0.25">
      <c r="D7" s="6"/>
      <c r="E7" s="6"/>
      <c r="F7" s="6"/>
      <c r="G7" s="6"/>
      <c r="H7" s="6"/>
      <c r="I7" s="42">
        <v>10</v>
      </c>
      <c r="J7" s="42"/>
      <c r="K7" s="42"/>
      <c r="L7" s="42"/>
    </row>
    <row r="8" spans="1:26" x14ac:dyDescent="0.25">
      <c r="D8" s="6"/>
      <c r="E8" s="6"/>
      <c r="F8" s="6"/>
      <c r="G8" s="6"/>
      <c r="H8" s="6"/>
      <c r="I8" s="43" t="s">
        <v>8</v>
      </c>
      <c r="J8" s="43"/>
      <c r="K8" s="43"/>
      <c r="L8" s="43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44" t="s">
        <v>9</v>
      </c>
      <c r="E11" s="44"/>
      <c r="F11" s="45">
        <v>45552</v>
      </c>
      <c r="G11" s="45"/>
      <c r="H11" s="8"/>
      <c r="I11" s="7"/>
      <c r="J11" s="6"/>
      <c r="K11" s="6"/>
      <c r="L11" s="6"/>
    </row>
    <row r="12" spans="1:26" ht="15.75" x14ac:dyDescent="0.25">
      <c r="D12" s="44" t="s">
        <v>14</v>
      </c>
      <c r="E12" s="44"/>
      <c r="F12" s="46">
        <v>45</v>
      </c>
      <c r="G12" s="46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15</v>
      </c>
      <c r="B14" s="12" t="s">
        <v>23</v>
      </c>
      <c r="C14" s="12" t="s">
        <v>16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20</v>
      </c>
      <c r="I14" s="12" t="s">
        <v>18</v>
      </c>
      <c r="J14" s="12" t="s">
        <v>1</v>
      </c>
      <c r="K14" s="12" t="s">
        <v>17</v>
      </c>
      <c r="L14" s="12" t="s">
        <v>5</v>
      </c>
    </row>
    <row r="15" spans="1:26" x14ac:dyDescent="0.25">
      <c r="A15" s="12" t="str">
        <f t="shared" ref="A15:A16" si="0">$I$5</f>
        <v>экология</v>
      </c>
      <c r="B15" s="12">
        <f t="shared" ref="B15:B16" si="1">$A$3</f>
        <v>28</v>
      </c>
      <c r="C15" s="13">
        <f t="shared" ref="C15:C16" si="2">ROW(B15)-14</f>
        <v>1</v>
      </c>
      <c r="D15" s="14">
        <v>10034</v>
      </c>
      <c r="E15" s="14" t="s">
        <v>28</v>
      </c>
      <c r="F15" s="14" t="s">
        <v>29</v>
      </c>
      <c r="G15" s="14" t="s">
        <v>30</v>
      </c>
      <c r="H15" s="14">
        <f>$I$7</f>
        <v>10</v>
      </c>
      <c r="I15" s="10" t="s">
        <v>31</v>
      </c>
      <c r="J15" s="14">
        <v>32.5</v>
      </c>
      <c r="K15" s="15">
        <f t="shared" ref="K15:K16" si="3">J15/$F$12</f>
        <v>0.72222222222222221</v>
      </c>
      <c r="L15" s="14" t="s">
        <v>24</v>
      </c>
    </row>
    <row r="16" spans="1:26" x14ac:dyDescent="0.25">
      <c r="A16" s="12" t="str">
        <f t="shared" si="0"/>
        <v>экология</v>
      </c>
      <c r="B16" s="12">
        <f t="shared" si="1"/>
        <v>28</v>
      </c>
      <c r="C16" s="13">
        <f t="shared" si="2"/>
        <v>2</v>
      </c>
      <c r="D16" s="14">
        <v>10023</v>
      </c>
      <c r="E16" s="14" t="s">
        <v>32</v>
      </c>
      <c r="F16" s="14" t="s">
        <v>33</v>
      </c>
      <c r="G16" s="14" t="s">
        <v>34</v>
      </c>
      <c r="H16" s="14">
        <f t="shared" ref="H16" si="4">$I$7</f>
        <v>10</v>
      </c>
      <c r="I16" s="14" t="s">
        <v>35</v>
      </c>
      <c r="J16" s="14">
        <v>17</v>
      </c>
      <c r="K16" s="15">
        <f t="shared" si="3"/>
        <v>0.37777777777777777</v>
      </c>
      <c r="L16" s="14" t="s">
        <v>26</v>
      </c>
    </row>
    <row r="17" spans="4:13" ht="15.75" x14ac:dyDescent="0.25">
      <c r="D17" s="16"/>
      <c r="E17" s="16"/>
      <c r="F17" s="17"/>
      <c r="G17" s="17"/>
      <c r="H17" s="17"/>
      <c r="I17" s="7"/>
      <c r="J17" s="6"/>
      <c r="K17" s="6"/>
      <c r="L17" s="18"/>
    </row>
    <row r="18" spans="4:13" ht="15.75" x14ac:dyDescent="0.25">
      <c r="D18" s="4" t="s">
        <v>11</v>
      </c>
      <c r="F18" s="19"/>
      <c r="G18" s="20"/>
      <c r="H18" s="20" t="s">
        <v>58</v>
      </c>
      <c r="I18" s="21"/>
      <c r="J18" s="20"/>
      <c r="K18" s="19"/>
      <c r="L18" s="22"/>
    </row>
    <row r="19" spans="4:13" x14ac:dyDescent="0.25">
      <c r="D19" s="6"/>
      <c r="E19" s="6"/>
      <c r="F19" s="30" t="s">
        <v>12</v>
      </c>
      <c r="G19" s="39" t="s">
        <v>10</v>
      </c>
      <c r="H19" s="39"/>
      <c r="I19" s="39"/>
      <c r="J19" s="39"/>
      <c r="K19" s="23"/>
      <c r="L19" s="6"/>
      <c r="M19" s="6"/>
    </row>
    <row r="20" spans="4:13" ht="15.75" x14ac:dyDescent="0.25">
      <c r="D20" s="4" t="s">
        <v>57</v>
      </c>
      <c r="F20" s="19"/>
      <c r="G20" s="20"/>
      <c r="H20" s="20" t="s">
        <v>59</v>
      </c>
      <c r="I20" s="21"/>
      <c r="J20" s="20"/>
      <c r="K20" s="19"/>
      <c r="L20" s="22"/>
    </row>
    <row r="21" spans="4:13" x14ac:dyDescent="0.25">
      <c r="F21" s="30" t="s">
        <v>12</v>
      </c>
      <c r="G21" s="39" t="s">
        <v>10</v>
      </c>
      <c r="H21" s="39"/>
      <c r="I21" s="39"/>
      <c r="J21" s="39"/>
      <c r="K21" s="23"/>
    </row>
    <row r="22" spans="4:13" x14ac:dyDescent="0.25">
      <c r="F22" s="19"/>
      <c r="G22" s="20"/>
      <c r="H22" s="20" t="s">
        <v>60</v>
      </c>
      <c r="I22" s="21"/>
      <c r="J22" s="20"/>
      <c r="K22" s="19"/>
    </row>
    <row r="23" spans="4:13" x14ac:dyDescent="0.25">
      <c r="F23" s="30" t="s">
        <v>12</v>
      </c>
      <c r="G23" s="39" t="s">
        <v>10</v>
      </c>
      <c r="H23" s="39"/>
      <c r="I23" s="39"/>
      <c r="J23" s="39"/>
      <c r="K23" s="23"/>
    </row>
  </sheetData>
  <sheetProtection selectLockedCells="1"/>
  <autoFilter ref="A14:L14"/>
  <mergeCells count="13">
    <mergeCell ref="G23:J23"/>
    <mergeCell ref="A1:L1"/>
    <mergeCell ref="A3:L3"/>
    <mergeCell ref="I7:L7"/>
    <mergeCell ref="I5:L5"/>
    <mergeCell ref="I6:L6"/>
    <mergeCell ref="G19:J19"/>
    <mergeCell ref="G21:J21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8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Правила</vt:lpstr>
      <vt:lpstr>6</vt:lpstr>
      <vt:lpstr>8</vt:lpstr>
      <vt:lpstr>9</vt:lpstr>
      <vt:lpstr>10</vt:lpstr>
      <vt:lpstr>'10'!Область_печати</vt:lpstr>
      <vt:lpstr>'6'!Область_печати</vt:lpstr>
      <vt:lpstr>'8'!Область_печати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2024-10-01T13:25:55Z</cp:lastPrinted>
  <dcterms:created xsi:type="dcterms:W3CDTF">2023-09-08T05:39:27Z</dcterms:created>
  <dcterms:modified xsi:type="dcterms:W3CDTF">2024-10-10T10:54:19Z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-347152585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Экологии для проведения 17.09.2024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