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8600" windowHeight="6510" activeTab="6"/>
  </bookViews>
  <sheets>
    <sheet name="Правила" sheetId="13" r:id="rId1"/>
    <sheet name="6" sheetId="18" r:id="rId2"/>
    <sheet name="7" sheetId="17" r:id="rId3"/>
    <sheet name="8" sheetId="16" r:id="rId4"/>
    <sheet name="9" sheetId="15" r:id="rId5"/>
    <sheet name="10" sheetId="22" r:id="rId6"/>
    <sheet name="11" sheetId="21" r:id="rId7"/>
  </sheets>
  <definedNames>
    <definedName name="_xlnm._FilterDatabase" localSheetId="5" hidden="1">'10'!$A$14:$L$16</definedName>
    <definedName name="_xlnm._FilterDatabase" localSheetId="6" hidden="1">'11'!$A$14:$L$20</definedName>
    <definedName name="_xlnm._FilterDatabase" localSheetId="1" hidden="1">'6'!$A$14:$L$19</definedName>
    <definedName name="_xlnm._FilterDatabase" localSheetId="2" hidden="1">'7'!$A$14:$L$24</definedName>
    <definedName name="_xlnm._FilterDatabase" localSheetId="3" hidden="1">'8'!$A$14:$L$22</definedName>
    <definedName name="_xlnm._FilterDatabase" localSheetId="4" hidden="1">'9'!$A$14:$L$23</definedName>
    <definedName name="_xlnm.Print_Area" localSheetId="5">'10'!$A$1:$L$27</definedName>
    <definedName name="_xlnm.Print_Area" localSheetId="6">'11'!$A$1:$L$31</definedName>
    <definedName name="_xlnm.Print_Area" localSheetId="1">'6'!$A$1:$L$31</definedName>
    <definedName name="_xlnm.Print_Area" localSheetId="2">'7'!$A$1:$L$36</definedName>
    <definedName name="_xlnm.Print_Area" localSheetId="3">'8'!$A$1:$L$34</definedName>
    <definedName name="_xlnm.Print_Area" localSheetId="4">'9'!$A$1:$L$35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7" i="21" l="1"/>
  <c r="H17" i="21"/>
  <c r="C17" i="21"/>
  <c r="B17" i="21"/>
  <c r="A17" i="21"/>
  <c r="K20" i="21"/>
  <c r="H20" i="21"/>
  <c r="C20" i="21"/>
  <c r="B20" i="21"/>
  <c r="A20" i="21"/>
  <c r="K16" i="21"/>
  <c r="H16" i="21"/>
  <c r="C16" i="21"/>
  <c r="B16" i="21"/>
  <c r="A16" i="21"/>
  <c r="K18" i="21"/>
  <c r="H18" i="21"/>
  <c r="C18" i="21"/>
  <c r="B18" i="21"/>
  <c r="A18" i="21"/>
  <c r="K19" i="21"/>
  <c r="H19" i="21"/>
  <c r="C19" i="21"/>
  <c r="B19" i="21"/>
  <c r="A19" i="21"/>
  <c r="K15" i="21"/>
  <c r="H15" i="21"/>
  <c r="C15" i="21"/>
  <c r="B15" i="21"/>
  <c r="A15" i="21"/>
  <c r="K16" i="22"/>
  <c r="H16" i="22"/>
  <c r="C16" i="22"/>
  <c r="B16" i="22"/>
  <c r="A16" i="22"/>
  <c r="K15" i="22"/>
  <c r="H15" i="22"/>
  <c r="C15" i="22"/>
  <c r="B15" i="22"/>
  <c r="A15" i="22"/>
  <c r="K17" i="15"/>
  <c r="C17" i="15"/>
  <c r="B17" i="15"/>
  <c r="A17" i="15"/>
  <c r="K19" i="15"/>
  <c r="C19" i="15"/>
  <c r="B19" i="15"/>
  <c r="A19" i="15"/>
  <c r="K15" i="15"/>
  <c r="C15" i="15"/>
  <c r="B15" i="15"/>
  <c r="A15" i="15"/>
  <c r="K21" i="15"/>
  <c r="C21" i="15"/>
  <c r="B21" i="15"/>
  <c r="A21" i="15"/>
  <c r="K16" i="15"/>
  <c r="C16" i="15"/>
  <c r="B16" i="15"/>
  <c r="A16" i="15"/>
  <c r="K20" i="15"/>
  <c r="C20" i="15"/>
  <c r="B20" i="15"/>
  <c r="A20" i="15"/>
  <c r="K18" i="15"/>
  <c r="C18" i="15"/>
  <c r="B18" i="15"/>
  <c r="A18" i="15"/>
  <c r="K22" i="15"/>
  <c r="C22" i="15"/>
  <c r="B22" i="15"/>
  <c r="A22" i="15"/>
  <c r="K23" i="15"/>
  <c r="C23" i="15"/>
  <c r="B23" i="15"/>
  <c r="A23" i="15"/>
  <c r="K18" i="16"/>
  <c r="H18" i="16"/>
  <c r="C18" i="16"/>
  <c r="B18" i="16"/>
  <c r="A18" i="16"/>
  <c r="K21" i="16"/>
  <c r="H21" i="16"/>
  <c r="C21" i="16"/>
  <c r="B21" i="16"/>
  <c r="A21" i="16"/>
  <c r="K22" i="16"/>
  <c r="H22" i="16"/>
  <c r="C22" i="16"/>
  <c r="B22" i="16"/>
  <c r="A22" i="16"/>
  <c r="K20" i="16"/>
  <c r="H20" i="16"/>
  <c r="C20" i="16"/>
  <c r="B20" i="16"/>
  <c r="A20" i="16"/>
  <c r="K17" i="16"/>
  <c r="H17" i="16"/>
  <c r="C17" i="16"/>
  <c r="B17" i="16"/>
  <c r="A17" i="16"/>
  <c r="K15" i="16"/>
  <c r="H15" i="16"/>
  <c r="C15" i="16"/>
  <c r="B15" i="16"/>
  <c r="A15" i="16"/>
  <c r="K19" i="16"/>
  <c r="H19" i="16"/>
  <c r="C19" i="16"/>
  <c r="B19" i="16"/>
  <c r="A19" i="16"/>
  <c r="K16" i="16"/>
  <c r="H16" i="16"/>
  <c r="C16" i="16"/>
  <c r="B16" i="16"/>
  <c r="A16" i="16"/>
  <c r="K21" i="17"/>
  <c r="C21" i="17"/>
  <c r="B21" i="17"/>
  <c r="A21" i="17"/>
  <c r="K15" i="17"/>
  <c r="C15" i="17"/>
  <c r="B15" i="17"/>
  <c r="A15" i="17"/>
  <c r="K23" i="17"/>
  <c r="C23" i="17"/>
  <c r="B23" i="17"/>
  <c r="A23" i="17"/>
  <c r="K17" i="17"/>
  <c r="C17" i="17"/>
  <c r="B17" i="17"/>
  <c r="A17" i="17"/>
  <c r="K19" i="17"/>
  <c r="C19" i="17"/>
  <c r="B19" i="17"/>
  <c r="A19" i="17"/>
  <c r="K18" i="17"/>
  <c r="C18" i="17"/>
  <c r="B18" i="17"/>
  <c r="A18" i="17"/>
  <c r="K24" i="17"/>
  <c r="C24" i="17"/>
  <c r="B24" i="17"/>
  <c r="A24" i="17"/>
  <c r="K16" i="17"/>
  <c r="C16" i="17"/>
  <c r="B16" i="17"/>
  <c r="A16" i="17"/>
  <c r="K22" i="17"/>
  <c r="C22" i="17"/>
  <c r="B22" i="17"/>
  <c r="A22" i="17"/>
  <c r="K20" i="17"/>
  <c r="C20" i="17"/>
  <c r="B20" i="17"/>
  <c r="A20" i="17"/>
  <c r="K18" i="18"/>
  <c r="H18" i="18"/>
  <c r="C18" i="18"/>
  <c r="B18" i="18"/>
  <c r="A18" i="18"/>
  <c r="K19" i="18"/>
  <c r="H19" i="18"/>
  <c r="C19" i="18"/>
  <c r="B19" i="18"/>
  <c r="A19" i="18"/>
  <c r="K16" i="18"/>
  <c r="H16" i="18"/>
  <c r="C16" i="18"/>
  <c r="B16" i="18"/>
  <c r="A16" i="18"/>
  <c r="K15" i="18"/>
  <c r="H15" i="18"/>
  <c r="C15" i="18"/>
  <c r="B15" i="18"/>
  <c r="A15" i="18"/>
  <c r="K17" i="18"/>
  <c r="H17" i="18"/>
  <c r="C17" i="18"/>
  <c r="B17" i="18"/>
  <c r="A17" i="18"/>
</calcChain>
</file>

<file path=xl/comments1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rFont val="Tahoma"/>
            <charset val="1"/>
          </rPr>
          <t>Василенко Дарья Сергеевна:</t>
        </r>
        <r>
          <rPr>
            <sz val="9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comments2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rFont val="Tahoma"/>
            <charset val="1"/>
          </rPr>
          <t>Василенко Дарья Сергеевна:</t>
        </r>
        <r>
          <rPr>
            <sz val="9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comments3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rFont val="Tahoma"/>
            <charset val="1"/>
          </rPr>
          <t>Василенко Дарья Сергеевна:</t>
        </r>
        <r>
          <rPr>
            <sz val="9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comments4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rFont val="Tahoma"/>
            <charset val="1"/>
          </rPr>
          <t>Василенко Дарья Сергеевна:</t>
        </r>
        <r>
          <rPr>
            <sz val="9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comments5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rFont val="Tahoma"/>
            <charset val="1"/>
          </rPr>
          <t>Василенко Дарья Сергеевна:</t>
        </r>
        <r>
          <rPr>
            <sz val="9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comments6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rFont val="Tahoma"/>
            <charset val="1"/>
          </rPr>
          <t>Василенко Дарья Сергеевна:</t>
        </r>
        <r>
          <rPr>
            <sz val="9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sharedStrings.xml><?xml version="1.0" encoding="utf-8"?>
<sst xmlns="http://schemas.openxmlformats.org/spreadsheetml/2006/main" count="465" uniqueCount="182">
  <si>
    <t>Параллель</t>
  </si>
  <si>
    <t>ОУ</t>
  </si>
  <si>
    <t>Статус</t>
  </si>
  <si>
    <t>победитель</t>
  </si>
  <si>
    <t>призер</t>
  </si>
  <si>
    <t>участник</t>
  </si>
  <si>
    <t>амтэк</t>
  </si>
  <si>
    <t>жгг</t>
  </si>
  <si>
    <t>ПРОТОКОЛ</t>
  </si>
  <si>
    <t xml:space="preserve"> результатов проверки работ школьного этапа предметных олимпиад по  </t>
  </si>
  <si>
    <t>экономика</t>
  </si>
  <si>
    <t>наименование предмета</t>
  </si>
  <si>
    <t>параллель</t>
  </si>
  <si>
    <t>Дата проведения:</t>
  </si>
  <si>
    <t>Максимальный балл:</t>
  </si>
  <si>
    <t>Предмет</t>
  </si>
  <si>
    <t>№</t>
  </si>
  <si>
    <t>Код участника</t>
  </si>
  <si>
    <t>Фамилия</t>
  </si>
  <si>
    <t>Имя</t>
  </si>
  <si>
    <t>Отчество</t>
  </si>
  <si>
    <t>Класс, за который выступает</t>
  </si>
  <si>
    <t>Класс, в котором учится</t>
  </si>
  <si>
    <t>Итоговый балл</t>
  </si>
  <si>
    <t>%</t>
  </si>
  <si>
    <t>Председатель жюри:</t>
  </si>
  <si>
    <t>подпись</t>
  </si>
  <si>
    <t>ФИО</t>
  </si>
  <si>
    <t>ЭКОН-6-3</t>
  </si>
  <si>
    <t>ЭКОН-6-10</t>
  </si>
  <si>
    <t>ЭКОН-6-12</t>
  </si>
  <si>
    <t>ЭКОН-6-22</t>
  </si>
  <si>
    <t>ЭКОН-6-23</t>
  </si>
  <si>
    <t>ЭКОН-7-1</t>
  </si>
  <si>
    <t>Попкова</t>
  </si>
  <si>
    <t>Юлия</t>
  </si>
  <si>
    <t>Евгеньевна</t>
  </si>
  <si>
    <t>7Б</t>
  </si>
  <si>
    <t>ЭКОН-7-2</t>
  </si>
  <si>
    <t>Сорокина</t>
  </si>
  <si>
    <t xml:space="preserve">Вероника </t>
  </si>
  <si>
    <t>Алексеевна</t>
  </si>
  <si>
    <t>ЭКОН-7-3</t>
  </si>
  <si>
    <t>Дробышева</t>
  </si>
  <si>
    <t>Александра</t>
  </si>
  <si>
    <t>Артемовна</t>
  </si>
  <si>
    <t>7В</t>
  </si>
  <si>
    <t>ЭКОН-7-4</t>
  </si>
  <si>
    <t>Ким</t>
  </si>
  <si>
    <t>Инга</t>
  </si>
  <si>
    <t>Юрьевна</t>
  </si>
  <si>
    <t>ЭКОН-7-5</t>
  </si>
  <si>
    <t>Цветков</t>
  </si>
  <si>
    <t>Дмитрий</t>
  </si>
  <si>
    <t>Антонович</t>
  </si>
  <si>
    <t>ЭКОН-7-6</t>
  </si>
  <si>
    <t>Черезова</t>
  </si>
  <si>
    <t>Полина</t>
  </si>
  <si>
    <t>Андреевна</t>
  </si>
  <si>
    <t>7А</t>
  </si>
  <si>
    <t>ЭКОН-7-7</t>
  </si>
  <si>
    <t>Ананичева</t>
  </si>
  <si>
    <t>Кира</t>
  </si>
  <si>
    <t>Александровна</t>
  </si>
  <si>
    <t>ЭКОН-7-8</t>
  </si>
  <si>
    <t>Игнашева</t>
  </si>
  <si>
    <t>Витальевна</t>
  </si>
  <si>
    <t>ЭКОН-7-9</t>
  </si>
  <si>
    <t>Дячина</t>
  </si>
  <si>
    <t>Ивановна</t>
  </si>
  <si>
    <t>ЭКОН-7-10</t>
  </si>
  <si>
    <t>Буторина</t>
  </si>
  <si>
    <t>Таисия</t>
  </si>
  <si>
    <t>Никитична</t>
  </si>
  <si>
    <t>ЭКОН-8-1</t>
  </si>
  <si>
    <t>ЭКОН-8-2</t>
  </si>
  <si>
    <t>ЭКОН-8-4</t>
  </si>
  <si>
    <t>ЭКОН-8-5</t>
  </si>
  <si>
    <t>ЭКОН-8-10</t>
  </si>
  <si>
    <t>ЭКОН-8-16</t>
  </si>
  <si>
    <t>ЭКОН-8-20</t>
  </si>
  <si>
    <t>ЭКОН-8-23</t>
  </si>
  <si>
    <t>ЭКОН--9-1</t>
  </si>
  <si>
    <t>Наумов</t>
  </si>
  <si>
    <t>Павел</t>
  </si>
  <si>
    <t>Андреевич</t>
  </si>
  <si>
    <t>9Б</t>
  </si>
  <si>
    <t>ЭКОН--9-2</t>
  </si>
  <si>
    <t>Андронова</t>
  </si>
  <si>
    <t>Анна</t>
  </si>
  <si>
    <t>Сергеевна</t>
  </si>
  <si>
    <t>ЭКОН--9-3</t>
  </si>
  <si>
    <t>Смирнов</t>
  </si>
  <si>
    <t>Юрий</t>
  </si>
  <si>
    <t>Владимирович</t>
  </si>
  <si>
    <t>9А</t>
  </si>
  <si>
    <t>ЭКОН--9-4</t>
  </si>
  <si>
    <t>Платонов</t>
  </si>
  <si>
    <t>Савелий</t>
  </si>
  <si>
    <t>Сергеевич</t>
  </si>
  <si>
    <t>ЭКОН--9-5</t>
  </si>
  <si>
    <t>Миронов</t>
  </si>
  <si>
    <t>Александр</t>
  </si>
  <si>
    <t>Юрьевич</t>
  </si>
  <si>
    <t>ЭКОН--9-6</t>
  </si>
  <si>
    <t>Коновалов</t>
  </si>
  <si>
    <t>Марк</t>
  </si>
  <si>
    <t>Артемович</t>
  </si>
  <si>
    <t>ЭКОН--9-7</t>
  </si>
  <si>
    <t>Соколов</t>
  </si>
  <si>
    <t>Григорий</t>
  </si>
  <si>
    <t>Игоревич</t>
  </si>
  <si>
    <t>9В</t>
  </si>
  <si>
    <t>ЭКОН--9-8</t>
  </si>
  <si>
    <t>Заморенов</t>
  </si>
  <si>
    <t>ЭКОН--9-9</t>
  </si>
  <si>
    <t>Ямов</t>
  </si>
  <si>
    <t>Егор</t>
  </si>
  <si>
    <t>Филиппович</t>
  </si>
  <si>
    <t>ЭКОН--10-16</t>
  </si>
  <si>
    <t>Прозоровский</t>
  </si>
  <si>
    <t>Михаил</t>
  </si>
  <si>
    <t>Александрович</t>
  </si>
  <si>
    <t>А</t>
  </si>
  <si>
    <t>ЭКОН--10-19</t>
  </si>
  <si>
    <t>Скрипкин</t>
  </si>
  <si>
    <t>Глеб</t>
  </si>
  <si>
    <t>Вячеславович</t>
  </si>
  <si>
    <t>Б</t>
  </si>
  <si>
    <t>ЭКОН-11-6</t>
  </si>
  <si>
    <t xml:space="preserve">Демидов </t>
  </si>
  <si>
    <t>Евгений</t>
  </si>
  <si>
    <t>ЭКОН-11-7</t>
  </si>
  <si>
    <t>Дубровина</t>
  </si>
  <si>
    <t>ЭКОН-11-20</t>
  </si>
  <si>
    <t>Сиверякова</t>
  </si>
  <si>
    <t>Ариадна</t>
  </si>
  <si>
    <t>ЭКОН-11-23</t>
  </si>
  <si>
    <t>Виктор</t>
  </si>
  <si>
    <t>ЭКОН-11-34</t>
  </si>
  <si>
    <t>Лебедева</t>
  </si>
  <si>
    <t>Ася</t>
  </si>
  <si>
    <t>ЭКОН-11-36</t>
  </si>
  <si>
    <t>Макарова</t>
  </si>
  <si>
    <t>Николаевна</t>
  </si>
  <si>
    <t>Селезнева</t>
  </si>
  <si>
    <t>Мария</t>
  </si>
  <si>
    <t>Веселов</t>
  </si>
  <si>
    <t>Захар</t>
  </si>
  <si>
    <t>Смирнова</t>
  </si>
  <si>
    <t>Ксения</t>
  </si>
  <si>
    <t>Константиновна</t>
  </si>
  <si>
    <t>Голубев</t>
  </si>
  <si>
    <t xml:space="preserve">Артём </t>
  </si>
  <si>
    <t>Иванович</t>
  </si>
  <si>
    <t>Белов</t>
  </si>
  <si>
    <t>Иван</t>
  </si>
  <si>
    <t>Германов</t>
  </si>
  <si>
    <t>Тимур</t>
  </si>
  <si>
    <t>Романович</t>
  </si>
  <si>
    <t>Чурсанов</t>
  </si>
  <si>
    <t>Андрей</t>
  </si>
  <si>
    <t>Дмитриевич</t>
  </si>
  <si>
    <t xml:space="preserve">Котляров </t>
  </si>
  <si>
    <t>Михайлович</t>
  </si>
  <si>
    <t>Чурсанова</t>
  </si>
  <si>
    <t>Валерия</t>
  </si>
  <si>
    <t>Дмитриевна</t>
  </si>
  <si>
    <t>6А</t>
  </si>
  <si>
    <t>Лысов</t>
  </si>
  <si>
    <t>Ильич</t>
  </si>
  <si>
    <t>Чебыкина</t>
  </si>
  <si>
    <t>Екатерина</t>
  </si>
  <si>
    <t>Владиславовна</t>
  </si>
  <si>
    <t>Бахарев</t>
  </si>
  <si>
    <t>Илья</t>
  </si>
  <si>
    <t>Олегович</t>
  </si>
  <si>
    <t>Худякова С.В.</t>
  </si>
  <si>
    <t>Члены жюри:</t>
  </si>
  <si>
    <t>Сапова Е.Н.</t>
  </si>
  <si>
    <t>Приемышев К.О.</t>
  </si>
  <si>
    <t>Моисенко И.В.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</si>
</sst>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charset val="204"/>
    </font>
    <font>
      <b/>
      <sz val="12"/>
      <color rgb="FFFF0000"/>
      <name val="Times New Roman"/>
      <charset val="204"/>
    </font>
    <font>
      <sz val="12"/>
      <color theme="1"/>
      <name val="Times New Roman"/>
      <charset val="204"/>
    </font>
    <font>
      <sz val="11"/>
      <color theme="1"/>
      <name val="Times New Roman"/>
      <charset val="204"/>
    </font>
    <font>
      <b/>
      <sz val="11"/>
      <name val="Times New Roman"/>
      <charset val="204"/>
    </font>
    <font>
      <b/>
      <sz val="11"/>
      <color rgb="FFFF0000"/>
      <name val="Times New Roman"/>
      <charset val="204"/>
    </font>
    <font>
      <b/>
      <sz val="11"/>
      <color theme="1"/>
      <name val="Times New Roman"/>
      <charset val="204"/>
    </font>
    <font>
      <b/>
      <sz val="12"/>
      <name val="Times New Roman"/>
      <charset val="204"/>
    </font>
    <font>
      <sz val="9"/>
      <color theme="1"/>
      <name val="Times New Roman"/>
      <charset val="204"/>
    </font>
    <font>
      <sz val="8"/>
      <color theme="1"/>
      <name val="Times New Roman"/>
      <charset val="204"/>
    </font>
    <font>
      <sz val="11"/>
      <color rgb="FFFF0000"/>
      <name val="Times New Roman"/>
      <charset val="204"/>
    </font>
    <font>
      <b/>
      <sz val="9"/>
      <name val="Tahoma"/>
      <charset val="1"/>
    </font>
    <font>
      <sz val="9"/>
      <name val="Tahoma"/>
      <charset val="1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/>
    <xf numFmtId="0" fontId="4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Fill="1"/>
    <xf numFmtId="164" fontId="6" fillId="2" borderId="0" xfId="0" applyNumberFormat="1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8" fillId="0" borderId="3" xfId="0" applyFont="1" applyBorder="1" applyAlignment="1">
      <alignment horizontal="center" vertical="center" wrapText="1"/>
    </xf>
    <xf numFmtId="0" fontId="5" fillId="0" borderId="3" xfId="0" applyFont="1" applyBorder="1"/>
    <xf numFmtId="0" fontId="5" fillId="0" borderId="3" xfId="0" applyFont="1" applyBorder="1" applyAlignment="1">
      <alignment horizontal="center" vertical="center" wrapText="1"/>
    </xf>
    <xf numFmtId="0" fontId="2" fillId="0" borderId="0" xfId="0" applyFont="1" applyAlignment="1"/>
    <xf numFmtId="0" fontId="5" fillId="0" borderId="0" xfId="0" applyFont="1" applyAlignment="1">
      <alignment horizontal="center"/>
    </xf>
    <xf numFmtId="0" fontId="3" fillId="0" borderId="0" xfId="0" applyFont="1" applyFill="1" applyBorder="1" applyAlignment="1"/>
    <xf numFmtId="9" fontId="5" fillId="0" borderId="3" xfId="0" applyNumberFormat="1" applyFont="1" applyBorder="1"/>
    <xf numFmtId="0" fontId="4" fillId="0" borderId="0" xfId="0" applyFont="1" applyAlignment="1">
      <alignment horizontal="left"/>
    </xf>
    <xf numFmtId="0" fontId="11" fillId="0" borderId="0" xfId="0" applyFont="1" applyBorder="1" applyAlignment="1">
      <alignment horizontal="center" vertical="top" wrapText="1"/>
    </xf>
    <xf numFmtId="0" fontId="0" fillId="2" borderId="0" xfId="0" applyFill="1"/>
    <xf numFmtId="0" fontId="0" fillId="2" borderId="1" xfId="0" applyFill="1" applyBorder="1"/>
    <xf numFmtId="164" fontId="7" fillId="0" borderId="0" xfId="0" applyNumberFormat="1" applyFont="1"/>
    <xf numFmtId="0" fontId="0" fillId="2" borderId="1" xfId="0" applyFill="1" applyBorder="1" applyAlignment="1">
      <alignment horizontal="center"/>
    </xf>
    <xf numFmtId="0" fontId="0" fillId="2" borderId="0" xfId="0" applyFill="1" applyBorder="1"/>
    <xf numFmtId="164" fontId="12" fillId="0" borderId="0" xfId="0" applyNumberFormat="1" applyFont="1"/>
    <xf numFmtId="0" fontId="10" fillId="0" borderId="0" xfId="0" applyFont="1" applyBorder="1" applyAlignment="1">
      <alignment horizontal="center" vertical="top"/>
    </xf>
    <xf numFmtId="0" fontId="10" fillId="0" borderId="4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9" fillId="2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10" fillId="0" borderId="4" xfId="0" applyFont="1" applyBorder="1" applyAlignment="1">
      <alignment horizontal="center" vertical="top"/>
    </xf>
    <xf numFmtId="0" fontId="2" fillId="0" borderId="0" xfId="0" applyFont="1" applyAlignment="1">
      <alignment horizontal="right"/>
    </xf>
    <xf numFmtId="164" fontId="6" fillId="2" borderId="1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5" fillId="0" borderId="0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/>
    </xf>
    <xf numFmtId="0" fontId="1" fillId="2" borderId="1" xfId="0" applyFont="1" applyFill="1" applyBorder="1"/>
    <xf numFmtId="0" fontId="15" fillId="0" borderId="0" xfId="0" applyFont="1" applyAlignment="1"/>
    <xf numFmtId="0" fontId="0" fillId="0" borderId="3" xfId="0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5" fillId="0" borderId="0" xfId="0" applyFont="1" applyBorder="1"/>
    <xf numFmtId="9" fontId="5" fillId="0" borderId="0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C49"/>
  <sheetViews>
    <sheetView zoomScale="70" zoomScaleNormal="70" workbookViewId="0">
      <selection activeCell="A9" sqref="A9"/>
    </sheetView>
  </sheetViews>
  <sheetFormatPr defaultColWidth="9" defaultRowHeight="15" x14ac:dyDescent="0.25"/>
  <cols>
    <col min="1" max="1" width="11" customWidth="1"/>
    <col min="2" max="2" width="10.140625" customWidth="1"/>
    <col min="3" max="3" width="12.42578125" customWidth="1"/>
  </cols>
  <sheetData>
    <row r="8" spans="1:3" x14ac:dyDescent="0.25">
      <c r="A8" t="s">
        <v>0</v>
      </c>
      <c r="B8" t="s">
        <v>1</v>
      </c>
      <c r="C8" t="s">
        <v>2</v>
      </c>
    </row>
    <row r="9" spans="1:3" x14ac:dyDescent="0.25">
      <c r="A9">
        <v>4</v>
      </c>
      <c r="B9">
        <v>1</v>
      </c>
      <c r="C9" t="s">
        <v>3</v>
      </c>
    </row>
    <row r="10" spans="1:3" x14ac:dyDescent="0.25">
      <c r="A10">
        <v>5</v>
      </c>
      <c r="B10">
        <v>2</v>
      </c>
      <c r="C10" t="s">
        <v>4</v>
      </c>
    </row>
    <row r="11" spans="1:3" x14ac:dyDescent="0.25">
      <c r="A11">
        <v>6</v>
      </c>
      <c r="B11">
        <v>3</v>
      </c>
      <c r="C11" t="s">
        <v>5</v>
      </c>
    </row>
    <row r="12" spans="1:3" x14ac:dyDescent="0.25">
      <c r="A12">
        <v>7</v>
      </c>
      <c r="B12">
        <v>4</v>
      </c>
    </row>
    <row r="13" spans="1:3" x14ac:dyDescent="0.25">
      <c r="A13">
        <v>8</v>
      </c>
      <c r="B13">
        <v>5</v>
      </c>
    </row>
    <row r="14" spans="1:3" x14ac:dyDescent="0.25">
      <c r="A14">
        <v>9</v>
      </c>
      <c r="B14">
        <v>6</v>
      </c>
    </row>
    <row r="15" spans="1:3" x14ac:dyDescent="0.25">
      <c r="A15">
        <v>10</v>
      </c>
      <c r="B15">
        <v>7</v>
      </c>
    </row>
    <row r="16" spans="1:3" x14ac:dyDescent="0.25">
      <c r="A16">
        <v>11</v>
      </c>
      <c r="B16">
        <v>8</v>
      </c>
    </row>
    <row r="17" spans="2:2" x14ac:dyDescent="0.25">
      <c r="B17">
        <v>9</v>
      </c>
    </row>
    <row r="18" spans="2:2" x14ac:dyDescent="0.25">
      <c r="B18">
        <v>10</v>
      </c>
    </row>
    <row r="19" spans="2:2" x14ac:dyDescent="0.25">
      <c r="B19">
        <v>11</v>
      </c>
    </row>
    <row r="20" spans="2:2" x14ac:dyDescent="0.25">
      <c r="B20">
        <v>12</v>
      </c>
    </row>
    <row r="21" spans="2:2" x14ac:dyDescent="0.25">
      <c r="B21">
        <v>13</v>
      </c>
    </row>
    <row r="22" spans="2:2" x14ac:dyDescent="0.25">
      <c r="B22">
        <v>14</v>
      </c>
    </row>
    <row r="23" spans="2:2" x14ac:dyDescent="0.25">
      <c r="B23">
        <v>15</v>
      </c>
    </row>
    <row r="24" spans="2:2" x14ac:dyDescent="0.25">
      <c r="B24">
        <v>16</v>
      </c>
    </row>
    <row r="25" spans="2:2" x14ac:dyDescent="0.25">
      <c r="B25">
        <v>17</v>
      </c>
    </row>
    <row r="26" spans="2:2" x14ac:dyDescent="0.25">
      <c r="B26">
        <v>18</v>
      </c>
    </row>
    <row r="27" spans="2:2" x14ac:dyDescent="0.25">
      <c r="B27">
        <v>19</v>
      </c>
    </row>
    <row r="28" spans="2:2" x14ac:dyDescent="0.25">
      <c r="B28">
        <v>20</v>
      </c>
    </row>
    <row r="29" spans="2:2" x14ac:dyDescent="0.25">
      <c r="B29">
        <v>21</v>
      </c>
    </row>
    <row r="30" spans="2:2" x14ac:dyDescent="0.25">
      <c r="B30">
        <v>22</v>
      </c>
    </row>
    <row r="31" spans="2:2" x14ac:dyDescent="0.25">
      <c r="B31">
        <v>23</v>
      </c>
    </row>
    <row r="32" spans="2:2" x14ac:dyDescent="0.25">
      <c r="B32">
        <v>24</v>
      </c>
    </row>
    <row r="33" spans="2:2" x14ac:dyDescent="0.25">
      <c r="B33">
        <v>25</v>
      </c>
    </row>
    <row r="34" spans="2:2" x14ac:dyDescent="0.25">
      <c r="B34">
        <v>26</v>
      </c>
    </row>
    <row r="35" spans="2:2" x14ac:dyDescent="0.25">
      <c r="B35">
        <v>27</v>
      </c>
    </row>
    <row r="36" spans="2:2" x14ac:dyDescent="0.25">
      <c r="B36">
        <v>28</v>
      </c>
    </row>
    <row r="37" spans="2:2" x14ac:dyDescent="0.25">
      <c r="B37">
        <v>29</v>
      </c>
    </row>
    <row r="38" spans="2:2" x14ac:dyDescent="0.25">
      <c r="B38">
        <v>30</v>
      </c>
    </row>
    <row r="39" spans="2:2" x14ac:dyDescent="0.25">
      <c r="B39">
        <v>31</v>
      </c>
    </row>
    <row r="40" spans="2:2" x14ac:dyDescent="0.25">
      <c r="B40">
        <v>32</v>
      </c>
    </row>
    <row r="41" spans="2:2" x14ac:dyDescent="0.25">
      <c r="B41">
        <v>33</v>
      </c>
    </row>
    <row r="42" spans="2:2" x14ac:dyDescent="0.25">
      <c r="B42">
        <v>34</v>
      </c>
    </row>
    <row r="43" spans="2:2" x14ac:dyDescent="0.25">
      <c r="B43">
        <v>36</v>
      </c>
    </row>
    <row r="44" spans="2:2" x14ac:dyDescent="0.25">
      <c r="B44">
        <v>39</v>
      </c>
    </row>
    <row r="45" spans="2:2" x14ac:dyDescent="0.25">
      <c r="B45">
        <v>40</v>
      </c>
    </row>
    <row r="46" spans="2:2" x14ac:dyDescent="0.25">
      <c r="B46">
        <v>41</v>
      </c>
    </row>
    <row r="47" spans="2:2" x14ac:dyDescent="0.25">
      <c r="B47">
        <v>43</v>
      </c>
    </row>
    <row r="48" spans="2:2" x14ac:dyDescent="0.25">
      <c r="B48" t="s">
        <v>6</v>
      </c>
    </row>
    <row r="49" spans="2:2" x14ac:dyDescent="0.25">
      <c r="B49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A1:Z54"/>
  <sheetViews>
    <sheetView view="pageBreakPreview" topLeftCell="A11" zoomScaleNormal="40" zoomScaleSheetLayoutView="100" workbookViewId="0">
      <selection activeCell="A23" sqref="A23:XFD23"/>
    </sheetView>
  </sheetViews>
  <sheetFormatPr defaultColWidth="9" defaultRowHeight="15" x14ac:dyDescent="0.25"/>
  <cols>
    <col min="1" max="1" width="14.140625" customWidth="1"/>
    <col min="2" max="2" width="9.140625" customWidth="1"/>
    <col min="3" max="3" width="4.42578125" customWidth="1"/>
    <col min="4" max="7" width="16.7109375" customWidth="1"/>
    <col min="8" max="8" width="16.5703125" customWidth="1"/>
    <col min="9" max="9" width="14.140625" style="1" customWidth="1"/>
    <col min="10" max="10" width="18.140625" customWidth="1"/>
    <col min="11" max="11" width="6.140625" customWidth="1"/>
    <col min="12" max="12" width="15" customWidth="1"/>
  </cols>
  <sheetData>
    <row r="1" spans="1:26" ht="15.75" x14ac:dyDescent="0.25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5.75" x14ac:dyDescent="0.25"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25">
      <c r="A3" s="27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5" spans="1:26" ht="15.75" x14ac:dyDescent="0.25">
      <c r="D5" s="3" t="s">
        <v>9</v>
      </c>
      <c r="E5" s="3"/>
      <c r="F5" s="3"/>
      <c r="G5" s="3"/>
      <c r="H5" s="4"/>
      <c r="I5" s="28" t="s">
        <v>10</v>
      </c>
      <c r="J5" s="28"/>
      <c r="K5" s="28"/>
      <c r="L5" s="28"/>
    </row>
    <row r="6" spans="1:26" x14ac:dyDescent="0.25">
      <c r="D6" s="5"/>
      <c r="E6" s="5"/>
      <c r="F6" s="5"/>
      <c r="G6" s="5"/>
      <c r="H6" s="5"/>
      <c r="I6" s="29" t="s">
        <v>11</v>
      </c>
      <c r="J6" s="29"/>
      <c r="K6" s="29"/>
      <c r="L6" s="29"/>
    </row>
    <row r="7" spans="1:26" ht="15.75" x14ac:dyDescent="0.25">
      <c r="D7" s="5"/>
      <c r="E7" s="5"/>
      <c r="F7" s="5"/>
      <c r="G7" s="6"/>
      <c r="H7" s="6"/>
      <c r="I7" s="28">
        <v>6</v>
      </c>
      <c r="J7" s="28"/>
      <c r="K7" s="28"/>
      <c r="L7" s="28"/>
    </row>
    <row r="8" spans="1:26" x14ac:dyDescent="0.25">
      <c r="D8" s="5"/>
      <c r="E8" s="5"/>
      <c r="F8" s="5"/>
      <c r="G8" s="5"/>
      <c r="H8" s="5"/>
      <c r="I8" s="29" t="s">
        <v>12</v>
      </c>
      <c r="J8" s="29"/>
      <c r="K8" s="29"/>
      <c r="L8" s="29"/>
    </row>
    <row r="10" spans="1:26" x14ac:dyDescent="0.25">
      <c r="D10" s="5"/>
      <c r="E10" s="5"/>
      <c r="F10" s="5"/>
      <c r="G10" s="5"/>
      <c r="H10" s="5"/>
      <c r="I10" s="13"/>
      <c r="J10" s="5"/>
      <c r="K10" s="5"/>
      <c r="L10" s="5"/>
    </row>
    <row r="11" spans="1:26" ht="15.75" x14ac:dyDescent="0.25">
      <c r="D11" s="31" t="s">
        <v>13</v>
      </c>
      <c r="E11" s="31"/>
      <c r="F11" s="32">
        <v>45565</v>
      </c>
      <c r="G11" s="32"/>
      <c r="H11" s="7"/>
      <c r="I11" s="13"/>
      <c r="J11" s="5"/>
      <c r="K11" s="5"/>
      <c r="L11" s="5"/>
    </row>
    <row r="12" spans="1:26" ht="15.75" x14ac:dyDescent="0.25">
      <c r="D12" s="31" t="s">
        <v>14</v>
      </c>
      <c r="E12" s="31"/>
      <c r="F12" s="33">
        <v>100</v>
      </c>
      <c r="G12" s="33"/>
      <c r="H12" s="8"/>
      <c r="J12" s="14"/>
      <c r="K12" s="14"/>
      <c r="L12" s="14"/>
    </row>
    <row r="13" spans="1:26" x14ac:dyDescent="0.25">
      <c r="D13" s="5"/>
      <c r="E13" s="5"/>
      <c r="F13" s="5"/>
      <c r="G13" s="5"/>
      <c r="H13" s="5"/>
      <c r="I13" s="13"/>
      <c r="J13" s="5"/>
      <c r="K13" s="5"/>
      <c r="L13" s="5"/>
    </row>
    <row r="14" spans="1:26" ht="42.75" x14ac:dyDescent="0.25">
      <c r="A14" s="9" t="s">
        <v>15</v>
      </c>
      <c r="B14" s="9" t="s">
        <v>1</v>
      </c>
      <c r="C14" s="9" t="s">
        <v>16</v>
      </c>
      <c r="D14" s="9" t="s">
        <v>17</v>
      </c>
      <c r="E14" s="9" t="s">
        <v>18</v>
      </c>
      <c r="F14" s="9" t="s">
        <v>19</v>
      </c>
      <c r="G14" s="9" t="s">
        <v>20</v>
      </c>
      <c r="H14" s="9" t="s">
        <v>21</v>
      </c>
      <c r="I14" s="9" t="s">
        <v>22</v>
      </c>
      <c r="J14" s="9" t="s">
        <v>23</v>
      </c>
      <c r="K14" s="9" t="s">
        <v>24</v>
      </c>
      <c r="L14" s="9" t="s">
        <v>2</v>
      </c>
    </row>
    <row r="15" spans="1:26" x14ac:dyDescent="0.25">
      <c r="A15" s="9" t="str">
        <f>$I$5</f>
        <v>экономика</v>
      </c>
      <c r="B15" s="9">
        <f>$A$3</f>
        <v>28</v>
      </c>
      <c r="C15" s="10">
        <f>ROW(B15)-14</f>
        <v>1</v>
      </c>
      <c r="D15" s="11" t="s">
        <v>29</v>
      </c>
      <c r="E15" s="11" t="s">
        <v>140</v>
      </c>
      <c r="F15" s="11" t="s">
        <v>89</v>
      </c>
      <c r="G15" s="11" t="s">
        <v>63</v>
      </c>
      <c r="H15" s="11">
        <f>$I$7</f>
        <v>6</v>
      </c>
      <c r="I15" s="34" t="s">
        <v>168</v>
      </c>
      <c r="J15" s="11">
        <v>22</v>
      </c>
      <c r="K15" s="15">
        <f>J15/$F$12</f>
        <v>0.22</v>
      </c>
      <c r="L15" s="11" t="s">
        <v>4</v>
      </c>
    </row>
    <row r="16" spans="1:26" x14ac:dyDescent="0.25">
      <c r="A16" s="9" t="str">
        <f>$I$5</f>
        <v>экономика</v>
      </c>
      <c r="B16" s="9">
        <f>$A$3</f>
        <v>28</v>
      </c>
      <c r="C16" s="10">
        <f>ROW(B16)-14</f>
        <v>2</v>
      </c>
      <c r="D16" s="11" t="s">
        <v>30</v>
      </c>
      <c r="E16" s="11" t="s">
        <v>169</v>
      </c>
      <c r="F16" s="11" t="s">
        <v>102</v>
      </c>
      <c r="G16" s="11" t="s">
        <v>170</v>
      </c>
      <c r="H16" s="11">
        <f>$I$7</f>
        <v>6</v>
      </c>
      <c r="I16" s="11" t="s">
        <v>168</v>
      </c>
      <c r="J16" s="11">
        <v>10</v>
      </c>
      <c r="K16" s="15">
        <f>J16/$F$12</f>
        <v>0.1</v>
      </c>
      <c r="L16" s="11" t="s">
        <v>5</v>
      </c>
    </row>
    <row r="17" spans="1:12" x14ac:dyDescent="0.25">
      <c r="A17" s="9" t="str">
        <f>$I$5</f>
        <v>экономика</v>
      </c>
      <c r="B17" s="9">
        <f>$A$3</f>
        <v>28</v>
      </c>
      <c r="C17" s="10">
        <f>ROW(B17)-14</f>
        <v>3</v>
      </c>
      <c r="D17" s="11" t="s">
        <v>28</v>
      </c>
      <c r="E17" s="11" t="s">
        <v>174</v>
      </c>
      <c r="F17" s="11" t="s">
        <v>175</v>
      </c>
      <c r="G17" s="11" t="s">
        <v>176</v>
      </c>
      <c r="H17" s="11">
        <f>$I$7</f>
        <v>6</v>
      </c>
      <c r="I17" s="11" t="s">
        <v>168</v>
      </c>
      <c r="J17" s="11">
        <v>9</v>
      </c>
      <c r="K17" s="15">
        <f>J17/$F$12</f>
        <v>0.09</v>
      </c>
      <c r="L17" s="11" t="s">
        <v>5</v>
      </c>
    </row>
    <row r="18" spans="1:12" x14ac:dyDescent="0.25">
      <c r="A18" s="9" t="str">
        <f>$I$5</f>
        <v>экономика</v>
      </c>
      <c r="B18" s="9">
        <f>$A$3</f>
        <v>28</v>
      </c>
      <c r="C18" s="10">
        <f>ROW(B18)-14</f>
        <v>4</v>
      </c>
      <c r="D18" s="11" t="s">
        <v>32</v>
      </c>
      <c r="E18" s="11" t="s">
        <v>165</v>
      </c>
      <c r="F18" s="11" t="s">
        <v>166</v>
      </c>
      <c r="G18" s="11" t="s">
        <v>167</v>
      </c>
      <c r="H18" s="11">
        <f>$I$7</f>
        <v>6</v>
      </c>
      <c r="I18" s="11" t="s">
        <v>168</v>
      </c>
      <c r="J18" s="11">
        <v>9</v>
      </c>
      <c r="K18" s="15">
        <f>J18/$F$12</f>
        <v>0.09</v>
      </c>
      <c r="L18" s="11" t="s">
        <v>5</v>
      </c>
    </row>
    <row r="19" spans="1:12" x14ac:dyDescent="0.25">
      <c r="A19" s="9" t="str">
        <f>$I$5</f>
        <v>экономика</v>
      </c>
      <c r="B19" s="9">
        <f>$A$3</f>
        <v>28</v>
      </c>
      <c r="C19" s="10">
        <f>ROW(B19)-14</f>
        <v>5</v>
      </c>
      <c r="D19" s="11" t="s">
        <v>31</v>
      </c>
      <c r="E19" s="11" t="s">
        <v>171</v>
      </c>
      <c r="F19" s="11" t="s">
        <v>172</v>
      </c>
      <c r="G19" s="11" t="s">
        <v>173</v>
      </c>
      <c r="H19" s="11">
        <f>$I$7</f>
        <v>6</v>
      </c>
      <c r="I19" s="11" t="s">
        <v>168</v>
      </c>
      <c r="J19" s="11">
        <v>7</v>
      </c>
      <c r="K19" s="15">
        <f>J19/$F$12</f>
        <v>7.0000000000000007E-2</v>
      </c>
      <c r="L19" s="11" t="s">
        <v>5</v>
      </c>
    </row>
    <row r="23" spans="1:12" ht="15.75" x14ac:dyDescent="0.25">
      <c r="D23" s="16"/>
      <c r="E23" s="16"/>
      <c r="F23" s="17"/>
      <c r="G23" s="17"/>
      <c r="H23" s="17"/>
      <c r="I23" s="13"/>
      <c r="J23" s="5"/>
      <c r="K23" s="5"/>
      <c r="L23" s="20"/>
    </row>
    <row r="24" spans="1:12" ht="15.75" x14ac:dyDescent="0.25">
      <c r="D24" s="3" t="s">
        <v>25</v>
      </c>
      <c r="F24" s="18"/>
      <c r="G24" s="19"/>
      <c r="H24" s="36" t="s">
        <v>177</v>
      </c>
      <c r="I24" s="21"/>
      <c r="J24" s="19"/>
      <c r="K24" s="22"/>
      <c r="L24" s="23"/>
    </row>
    <row r="25" spans="1:12" x14ac:dyDescent="0.25">
      <c r="D25" s="5"/>
      <c r="E25" s="5"/>
      <c r="F25" s="25" t="s">
        <v>26</v>
      </c>
      <c r="G25" s="30" t="s">
        <v>27</v>
      </c>
      <c r="H25" s="30"/>
      <c r="I25" s="30"/>
      <c r="J25" s="30"/>
      <c r="K25" s="24"/>
      <c r="L25" s="5"/>
    </row>
    <row r="26" spans="1:12" ht="15.75" x14ac:dyDescent="0.25">
      <c r="D26" s="37" t="s">
        <v>178</v>
      </c>
      <c r="F26" s="18"/>
      <c r="G26" s="19"/>
      <c r="H26" s="36" t="s">
        <v>179</v>
      </c>
      <c r="I26" s="21"/>
      <c r="J26" s="19"/>
      <c r="K26" s="22"/>
      <c r="L26" s="23"/>
    </row>
    <row r="27" spans="1:12" x14ac:dyDescent="0.25">
      <c r="F27" s="25" t="s">
        <v>26</v>
      </c>
      <c r="G27" s="30" t="s">
        <v>27</v>
      </c>
      <c r="H27" s="30"/>
      <c r="I27" s="30"/>
      <c r="J27" s="30"/>
      <c r="K27" s="24"/>
    </row>
    <row r="28" spans="1:12" x14ac:dyDescent="0.25">
      <c r="F28" s="18"/>
      <c r="G28" s="19"/>
      <c r="H28" s="36" t="s">
        <v>180</v>
      </c>
      <c r="I28" s="21"/>
      <c r="J28" s="19"/>
      <c r="K28" s="22"/>
    </row>
    <row r="29" spans="1:12" x14ac:dyDescent="0.25">
      <c r="F29" s="25" t="s">
        <v>26</v>
      </c>
      <c r="G29" s="30" t="s">
        <v>27</v>
      </c>
      <c r="H29" s="30"/>
      <c r="I29" s="30"/>
      <c r="J29" s="30"/>
      <c r="K29" s="24"/>
    </row>
    <row r="30" spans="1:12" x14ac:dyDescent="0.25">
      <c r="F30" s="18"/>
      <c r="G30" s="19"/>
      <c r="H30" s="36" t="s">
        <v>181</v>
      </c>
      <c r="I30" s="21"/>
      <c r="J30" s="19"/>
      <c r="K30" s="22"/>
    </row>
    <row r="31" spans="1:12" x14ac:dyDescent="0.25">
      <c r="F31" s="25" t="s">
        <v>26</v>
      </c>
      <c r="G31" s="30" t="s">
        <v>27</v>
      </c>
      <c r="H31" s="30"/>
      <c r="I31" s="30"/>
      <c r="J31" s="30"/>
      <c r="K31" s="24"/>
    </row>
    <row r="54" ht="22.5" customHeight="1" x14ac:dyDescent="0.25"/>
  </sheetData>
  <autoFilter ref="A14:L19">
    <sortState ref="A15:L314">
      <sortCondition descending="1" ref="K14:K314"/>
    </sortState>
  </autoFilter>
  <mergeCells count="14">
    <mergeCell ref="G29:J29"/>
    <mergeCell ref="G31:J31"/>
    <mergeCell ref="G25:J25"/>
    <mergeCell ref="G27:J27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3" footer="0.3"/>
  <pageSetup paperSize="9" scale="51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m:sqref>L15:L19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A1:Z36"/>
  <sheetViews>
    <sheetView view="pageBreakPreview" topLeftCell="A13" zoomScaleNormal="40" workbookViewId="0">
      <selection activeCell="C36" sqref="C36"/>
    </sheetView>
  </sheetViews>
  <sheetFormatPr defaultColWidth="9" defaultRowHeight="15" x14ac:dyDescent="0.25"/>
  <cols>
    <col min="1" max="1" width="13.42578125" customWidth="1"/>
    <col min="2" max="2" width="9.140625" customWidth="1"/>
    <col min="3" max="3" width="4.42578125" customWidth="1"/>
    <col min="4" max="7" width="16.7109375" customWidth="1"/>
    <col min="8" max="8" width="16.5703125" customWidth="1"/>
    <col min="9" max="9" width="14.140625" style="1" customWidth="1"/>
    <col min="10" max="10" width="18.140625" customWidth="1"/>
    <col min="11" max="11" width="6.140625" customWidth="1"/>
    <col min="12" max="12" width="15" customWidth="1"/>
  </cols>
  <sheetData>
    <row r="1" spans="1:26" ht="15.75" x14ac:dyDescent="0.25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5.75" x14ac:dyDescent="0.25"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25">
      <c r="A3" s="27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5" spans="1:26" ht="15.75" x14ac:dyDescent="0.25">
      <c r="D5" s="3" t="s">
        <v>9</v>
      </c>
      <c r="E5" s="3"/>
      <c r="F5" s="3"/>
      <c r="G5" s="3"/>
      <c r="H5" s="4"/>
      <c r="I5" s="28" t="s">
        <v>10</v>
      </c>
      <c r="J5" s="28"/>
      <c r="K5" s="28"/>
      <c r="L5" s="28"/>
    </row>
    <row r="6" spans="1:26" x14ac:dyDescent="0.25">
      <c r="D6" s="5"/>
      <c r="E6" s="5"/>
      <c r="F6" s="5"/>
      <c r="G6" s="5"/>
      <c r="H6" s="5"/>
      <c r="I6" s="29" t="s">
        <v>11</v>
      </c>
      <c r="J6" s="29"/>
      <c r="K6" s="29"/>
      <c r="L6" s="29"/>
    </row>
    <row r="7" spans="1:26" ht="15.75" x14ac:dyDescent="0.25">
      <c r="D7" s="5"/>
      <c r="E7" s="5"/>
      <c r="F7" s="5"/>
      <c r="G7" s="6"/>
      <c r="H7" s="6"/>
      <c r="I7" s="28">
        <v>7</v>
      </c>
      <c r="J7" s="28"/>
      <c r="K7" s="28"/>
      <c r="L7" s="28"/>
    </row>
    <row r="8" spans="1:26" x14ac:dyDescent="0.25">
      <c r="D8" s="5"/>
      <c r="E8" s="5"/>
      <c r="F8" s="5"/>
      <c r="G8" s="5"/>
      <c r="H8" s="5"/>
      <c r="I8" s="29" t="s">
        <v>12</v>
      </c>
      <c r="J8" s="29"/>
      <c r="K8" s="29"/>
      <c r="L8" s="29"/>
    </row>
    <row r="10" spans="1:26" x14ac:dyDescent="0.25">
      <c r="D10" s="5"/>
      <c r="E10" s="5"/>
      <c r="F10" s="5"/>
      <c r="G10" s="5"/>
      <c r="H10" s="5"/>
      <c r="I10" s="13"/>
      <c r="J10" s="5"/>
      <c r="K10" s="5"/>
      <c r="L10" s="5"/>
    </row>
    <row r="11" spans="1:26" ht="15.75" x14ac:dyDescent="0.25">
      <c r="D11" s="31" t="s">
        <v>13</v>
      </c>
      <c r="E11" s="31"/>
      <c r="F11" s="32">
        <v>45565</v>
      </c>
      <c r="G11" s="32"/>
      <c r="H11" s="7"/>
      <c r="I11" s="13"/>
      <c r="J11" s="5"/>
      <c r="K11" s="5"/>
      <c r="L11" s="5"/>
    </row>
    <row r="12" spans="1:26" ht="15.75" x14ac:dyDescent="0.25">
      <c r="D12" s="31" t="s">
        <v>14</v>
      </c>
      <c r="E12" s="31"/>
      <c r="F12" s="33">
        <v>100</v>
      </c>
      <c r="G12" s="33"/>
      <c r="H12" s="8"/>
      <c r="J12" s="14"/>
      <c r="K12" s="14"/>
      <c r="L12" s="14"/>
    </row>
    <row r="13" spans="1:26" x14ac:dyDescent="0.25">
      <c r="D13" s="5"/>
      <c r="E13" s="5"/>
      <c r="F13" s="5"/>
      <c r="G13" s="5"/>
      <c r="H13" s="5"/>
      <c r="I13" s="13"/>
      <c r="J13" s="5"/>
      <c r="K13" s="5"/>
      <c r="L13" s="5"/>
    </row>
    <row r="14" spans="1:26" ht="42.75" x14ac:dyDescent="0.25">
      <c r="A14" s="9" t="s">
        <v>15</v>
      </c>
      <c r="B14" s="9" t="s">
        <v>1</v>
      </c>
      <c r="C14" s="9" t="s">
        <v>16</v>
      </c>
      <c r="D14" s="9" t="s">
        <v>17</v>
      </c>
      <c r="E14" s="9" t="s">
        <v>18</v>
      </c>
      <c r="F14" s="9" t="s">
        <v>19</v>
      </c>
      <c r="G14" s="9" t="s">
        <v>20</v>
      </c>
      <c r="H14" s="9" t="s">
        <v>21</v>
      </c>
      <c r="I14" s="9" t="s">
        <v>22</v>
      </c>
      <c r="J14" s="9" t="s">
        <v>23</v>
      </c>
      <c r="K14" s="9" t="s">
        <v>24</v>
      </c>
      <c r="L14" s="9" t="s">
        <v>2</v>
      </c>
    </row>
    <row r="15" spans="1:26" x14ac:dyDescent="0.25">
      <c r="A15" s="9" t="str">
        <f>$I$5</f>
        <v>экономика</v>
      </c>
      <c r="B15" s="9">
        <f>$A$3</f>
        <v>28</v>
      </c>
      <c r="C15" s="10">
        <f>ROW(B15)-14</f>
        <v>1</v>
      </c>
      <c r="D15" s="11" t="s">
        <v>67</v>
      </c>
      <c r="E15" s="11" t="s">
        <v>68</v>
      </c>
      <c r="F15" s="11" t="s">
        <v>44</v>
      </c>
      <c r="G15" s="11" t="s">
        <v>69</v>
      </c>
      <c r="H15" s="11" t="s">
        <v>59</v>
      </c>
      <c r="I15" s="34" t="s">
        <v>59</v>
      </c>
      <c r="J15" s="11">
        <v>28</v>
      </c>
      <c r="K15" s="15">
        <f>J15/$F$12</f>
        <v>0.28000000000000003</v>
      </c>
      <c r="L15" s="11" t="s">
        <v>4</v>
      </c>
    </row>
    <row r="16" spans="1:26" x14ac:dyDescent="0.25">
      <c r="A16" s="9" t="str">
        <f>$I$5</f>
        <v>экономика</v>
      </c>
      <c r="B16" s="9">
        <f>$A$3</f>
        <v>28</v>
      </c>
      <c r="C16" s="10">
        <f>ROW(B16)-14</f>
        <v>2</v>
      </c>
      <c r="D16" s="11" t="s">
        <v>42</v>
      </c>
      <c r="E16" s="11" t="s">
        <v>43</v>
      </c>
      <c r="F16" s="11" t="s">
        <v>44</v>
      </c>
      <c r="G16" s="11" t="s">
        <v>45</v>
      </c>
      <c r="H16" s="11" t="s">
        <v>46</v>
      </c>
      <c r="I16" s="11" t="s">
        <v>46</v>
      </c>
      <c r="J16" s="11">
        <v>22</v>
      </c>
      <c r="K16" s="15">
        <f>J16/$F$12</f>
        <v>0.22</v>
      </c>
      <c r="L16" s="11" t="s">
        <v>4</v>
      </c>
    </row>
    <row r="17" spans="1:12" x14ac:dyDescent="0.25">
      <c r="A17" s="9" t="str">
        <f>$I$5</f>
        <v>экономика</v>
      </c>
      <c r="B17" s="9">
        <f>$A$3</f>
        <v>28</v>
      </c>
      <c r="C17" s="10">
        <f>ROW(B17)-14</f>
        <v>3</v>
      </c>
      <c r="D17" s="11" t="s">
        <v>60</v>
      </c>
      <c r="E17" s="11" t="s">
        <v>61</v>
      </c>
      <c r="F17" s="11" t="s">
        <v>62</v>
      </c>
      <c r="G17" s="11" t="s">
        <v>63</v>
      </c>
      <c r="H17" s="11" t="s">
        <v>59</v>
      </c>
      <c r="I17" s="11" t="s">
        <v>59</v>
      </c>
      <c r="J17" s="11">
        <v>17</v>
      </c>
      <c r="K17" s="15">
        <f>J17/$F$12</f>
        <v>0.17</v>
      </c>
      <c r="L17" s="11" t="s">
        <v>5</v>
      </c>
    </row>
    <row r="18" spans="1:12" x14ac:dyDescent="0.25">
      <c r="A18" s="9" t="str">
        <f>$I$5</f>
        <v>экономика</v>
      </c>
      <c r="B18" s="9">
        <f>$A$3</f>
        <v>28</v>
      </c>
      <c r="C18" s="10">
        <f>ROW(B18)-14</f>
        <v>4</v>
      </c>
      <c r="D18" s="11" t="s">
        <v>51</v>
      </c>
      <c r="E18" s="11" t="s">
        <v>52</v>
      </c>
      <c r="F18" s="11" t="s">
        <v>53</v>
      </c>
      <c r="G18" s="11" t="s">
        <v>54</v>
      </c>
      <c r="H18" s="11" t="s">
        <v>46</v>
      </c>
      <c r="I18" s="11" t="s">
        <v>46</v>
      </c>
      <c r="J18" s="11">
        <v>13</v>
      </c>
      <c r="K18" s="15">
        <f>J18/$F$12</f>
        <v>0.13</v>
      </c>
      <c r="L18" s="11" t="s">
        <v>5</v>
      </c>
    </row>
    <row r="19" spans="1:12" x14ac:dyDescent="0.25">
      <c r="A19" s="9" t="str">
        <f>$I$5</f>
        <v>экономика</v>
      </c>
      <c r="B19" s="9">
        <f>$A$3</f>
        <v>28</v>
      </c>
      <c r="C19" s="10">
        <f>ROW(B19)-14</f>
        <v>5</v>
      </c>
      <c r="D19" s="11" t="s">
        <v>55</v>
      </c>
      <c r="E19" s="11" t="s">
        <v>56</v>
      </c>
      <c r="F19" s="11" t="s">
        <v>57</v>
      </c>
      <c r="G19" s="11" t="s">
        <v>58</v>
      </c>
      <c r="H19" s="11" t="s">
        <v>59</v>
      </c>
      <c r="I19" s="11" t="s">
        <v>59</v>
      </c>
      <c r="J19" s="11">
        <v>13</v>
      </c>
      <c r="K19" s="15">
        <f>J19/$F$12</f>
        <v>0.13</v>
      </c>
      <c r="L19" s="11" t="s">
        <v>5</v>
      </c>
    </row>
    <row r="20" spans="1:12" x14ac:dyDescent="0.25">
      <c r="A20" s="9" t="str">
        <f>$I$5</f>
        <v>экономика</v>
      </c>
      <c r="B20" s="9">
        <f>$A$3</f>
        <v>28</v>
      </c>
      <c r="C20" s="10">
        <f>ROW(B20)-14</f>
        <v>6</v>
      </c>
      <c r="D20" s="11" t="s">
        <v>33</v>
      </c>
      <c r="E20" s="11" t="s">
        <v>34</v>
      </c>
      <c r="F20" s="11" t="s">
        <v>35</v>
      </c>
      <c r="G20" s="11" t="s">
        <v>36</v>
      </c>
      <c r="H20" s="11" t="s">
        <v>37</v>
      </c>
      <c r="I20" s="35" t="s">
        <v>37</v>
      </c>
      <c r="J20" s="11">
        <v>11</v>
      </c>
      <c r="K20" s="15">
        <f>J20/$F$12</f>
        <v>0.11</v>
      </c>
      <c r="L20" s="11" t="s">
        <v>5</v>
      </c>
    </row>
    <row r="21" spans="1:12" x14ac:dyDescent="0.25">
      <c r="A21" s="9" t="str">
        <f>$I$5</f>
        <v>экономика</v>
      </c>
      <c r="B21" s="9">
        <f>$A$3</f>
        <v>28</v>
      </c>
      <c r="C21" s="10">
        <f>ROW(B21)-14</f>
        <v>7</v>
      </c>
      <c r="D21" s="11" t="s">
        <v>70</v>
      </c>
      <c r="E21" s="11" t="s">
        <v>71</v>
      </c>
      <c r="F21" s="11" t="s">
        <v>72</v>
      </c>
      <c r="G21" s="11" t="s">
        <v>73</v>
      </c>
      <c r="H21" s="11" t="s">
        <v>59</v>
      </c>
      <c r="I21" s="11" t="s">
        <v>59</v>
      </c>
      <c r="J21" s="11">
        <v>11</v>
      </c>
      <c r="K21" s="15">
        <f>J21/$F$12</f>
        <v>0.11</v>
      </c>
      <c r="L21" s="11" t="s">
        <v>5</v>
      </c>
    </row>
    <row r="22" spans="1:12" x14ac:dyDescent="0.25">
      <c r="A22" s="9" t="str">
        <f>$I$5</f>
        <v>экономика</v>
      </c>
      <c r="B22" s="9">
        <f>$A$3</f>
        <v>28</v>
      </c>
      <c r="C22" s="10">
        <f>ROW(B22)-14</f>
        <v>8</v>
      </c>
      <c r="D22" s="11" t="s">
        <v>38</v>
      </c>
      <c r="E22" s="11" t="s">
        <v>39</v>
      </c>
      <c r="F22" s="11" t="s">
        <v>40</v>
      </c>
      <c r="G22" s="11" t="s">
        <v>41</v>
      </c>
      <c r="H22" s="11" t="s">
        <v>37</v>
      </c>
      <c r="I22" s="11" t="s">
        <v>37</v>
      </c>
      <c r="J22" s="11">
        <v>10</v>
      </c>
      <c r="K22" s="15">
        <f>J22/$F$12</f>
        <v>0.1</v>
      </c>
      <c r="L22" s="11" t="s">
        <v>5</v>
      </c>
    </row>
    <row r="23" spans="1:12" x14ac:dyDescent="0.25">
      <c r="A23" s="9" t="str">
        <f>$I$5</f>
        <v>экономика</v>
      </c>
      <c r="B23" s="9">
        <f>$A$3</f>
        <v>28</v>
      </c>
      <c r="C23" s="10">
        <f>ROW(B23)-14</f>
        <v>9</v>
      </c>
      <c r="D23" s="11" t="s">
        <v>64</v>
      </c>
      <c r="E23" s="11" t="s">
        <v>65</v>
      </c>
      <c r="F23" s="11" t="s">
        <v>44</v>
      </c>
      <c r="G23" s="11" t="s">
        <v>66</v>
      </c>
      <c r="H23" s="11" t="s">
        <v>59</v>
      </c>
      <c r="I23" s="11" t="s">
        <v>59</v>
      </c>
      <c r="J23" s="11">
        <v>10</v>
      </c>
      <c r="K23" s="15">
        <f>J23/$F$12</f>
        <v>0.1</v>
      </c>
      <c r="L23" s="11" t="s">
        <v>5</v>
      </c>
    </row>
    <row r="24" spans="1:12" x14ac:dyDescent="0.25">
      <c r="A24" s="9" t="str">
        <f>$I$5</f>
        <v>экономика</v>
      </c>
      <c r="B24" s="9">
        <f>$A$3</f>
        <v>28</v>
      </c>
      <c r="C24" s="10">
        <f>ROW(B24)-14</f>
        <v>10</v>
      </c>
      <c r="D24" s="11" t="s">
        <v>47</v>
      </c>
      <c r="E24" s="11" t="s">
        <v>48</v>
      </c>
      <c r="F24" s="11" t="s">
        <v>49</v>
      </c>
      <c r="G24" s="11" t="s">
        <v>50</v>
      </c>
      <c r="H24" s="11" t="s">
        <v>46</v>
      </c>
      <c r="I24" s="11" t="s">
        <v>46</v>
      </c>
      <c r="J24" s="11">
        <v>5</v>
      </c>
      <c r="K24" s="15">
        <f>J24/$F$12</f>
        <v>0.05</v>
      </c>
      <c r="L24" s="11" t="s">
        <v>5</v>
      </c>
    </row>
    <row r="28" spans="1:12" ht="15.75" x14ac:dyDescent="0.25">
      <c r="D28" s="16"/>
      <c r="E28" s="16"/>
      <c r="F28" s="17"/>
      <c r="G28" s="17"/>
      <c r="H28" s="17"/>
      <c r="I28" s="13"/>
      <c r="J28" s="5"/>
      <c r="K28" s="5"/>
      <c r="L28" s="20"/>
    </row>
    <row r="29" spans="1:12" ht="15.75" x14ac:dyDescent="0.25">
      <c r="D29" s="3" t="s">
        <v>25</v>
      </c>
      <c r="F29" s="18"/>
      <c r="G29" s="19"/>
      <c r="H29" s="36" t="s">
        <v>177</v>
      </c>
      <c r="I29" s="21"/>
      <c r="J29" s="19"/>
      <c r="K29" s="22"/>
      <c r="L29" s="23"/>
    </row>
    <row r="30" spans="1:12" x14ac:dyDescent="0.25">
      <c r="D30" s="5"/>
      <c r="E30" s="5"/>
      <c r="F30" s="25" t="s">
        <v>26</v>
      </c>
      <c r="G30" s="30" t="s">
        <v>27</v>
      </c>
      <c r="H30" s="30"/>
      <c r="I30" s="30"/>
      <c r="J30" s="30"/>
      <c r="K30" s="24"/>
      <c r="L30" s="5"/>
    </row>
    <row r="31" spans="1:12" ht="15.75" x14ac:dyDescent="0.25">
      <c r="D31" s="37" t="s">
        <v>178</v>
      </c>
      <c r="F31" s="18"/>
      <c r="G31" s="19"/>
      <c r="H31" s="36" t="s">
        <v>179</v>
      </c>
      <c r="I31" s="21"/>
      <c r="J31" s="19"/>
      <c r="K31" s="22"/>
      <c r="L31" s="23"/>
    </row>
    <row r="32" spans="1:12" x14ac:dyDescent="0.25">
      <c r="F32" s="25" t="s">
        <v>26</v>
      </c>
      <c r="G32" s="30" t="s">
        <v>27</v>
      </c>
      <c r="H32" s="30"/>
      <c r="I32" s="30"/>
      <c r="J32" s="30"/>
      <c r="K32" s="24"/>
    </row>
    <row r="33" spans="6:11" x14ac:dyDescent="0.25">
      <c r="F33" s="18"/>
      <c r="G33" s="19"/>
      <c r="H33" s="36" t="s">
        <v>180</v>
      </c>
      <c r="I33" s="21"/>
      <c r="J33" s="19"/>
      <c r="K33" s="22"/>
    </row>
    <row r="34" spans="6:11" x14ac:dyDescent="0.25">
      <c r="F34" s="25" t="s">
        <v>26</v>
      </c>
      <c r="G34" s="30" t="s">
        <v>27</v>
      </c>
      <c r="H34" s="30"/>
      <c r="I34" s="30"/>
      <c r="J34" s="30"/>
      <c r="K34" s="24"/>
    </row>
    <row r="35" spans="6:11" x14ac:dyDescent="0.25">
      <c r="F35" s="18"/>
      <c r="G35" s="19"/>
      <c r="H35" s="36" t="s">
        <v>181</v>
      </c>
      <c r="I35" s="21"/>
      <c r="J35" s="19"/>
      <c r="K35" s="22"/>
    </row>
    <row r="36" spans="6:11" x14ac:dyDescent="0.25">
      <c r="F36" s="25" t="s">
        <v>26</v>
      </c>
      <c r="G36" s="30" t="s">
        <v>27</v>
      </c>
      <c r="H36" s="30"/>
      <c r="I36" s="30"/>
      <c r="J36" s="30"/>
      <c r="K36" s="24"/>
    </row>
  </sheetData>
  <autoFilter ref="A14:L24">
    <sortState ref="A15:L314">
      <sortCondition descending="1" ref="K14:K314"/>
    </sortState>
  </autoFilter>
  <mergeCells count="14">
    <mergeCell ref="G34:J34"/>
    <mergeCell ref="G36:J36"/>
    <mergeCell ref="G30:J30"/>
    <mergeCell ref="G32:J32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3" footer="0.3"/>
  <pageSetup paperSize="9" scale="51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m:sqref>L15:L24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A1:Z57"/>
  <sheetViews>
    <sheetView view="pageBreakPreview" topLeftCell="A11" zoomScaleNormal="40" zoomScaleSheetLayoutView="100" workbookViewId="0">
      <selection activeCell="B32" sqref="B32"/>
    </sheetView>
  </sheetViews>
  <sheetFormatPr defaultColWidth="9" defaultRowHeight="15" x14ac:dyDescent="0.25"/>
  <cols>
    <col min="1" max="1" width="12.42578125" customWidth="1"/>
    <col min="2" max="2" width="9.140625" customWidth="1"/>
    <col min="3" max="3" width="4.42578125" customWidth="1"/>
    <col min="4" max="7" width="16.7109375" customWidth="1"/>
    <col min="8" max="8" width="16.5703125" customWidth="1"/>
    <col min="9" max="9" width="14.140625" style="1" customWidth="1"/>
    <col min="10" max="10" width="18.140625" customWidth="1"/>
    <col min="11" max="11" width="6.140625" customWidth="1"/>
    <col min="12" max="12" width="15" customWidth="1"/>
  </cols>
  <sheetData>
    <row r="1" spans="1:26" ht="15.75" x14ac:dyDescent="0.25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5.75" x14ac:dyDescent="0.25"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25">
      <c r="A3" s="27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5" spans="1:26" ht="15.75" x14ac:dyDescent="0.25">
      <c r="D5" s="3" t="s">
        <v>9</v>
      </c>
      <c r="E5" s="3"/>
      <c r="F5" s="3"/>
      <c r="G5" s="3"/>
      <c r="H5" s="4"/>
      <c r="I5" s="28" t="s">
        <v>10</v>
      </c>
      <c r="J5" s="28"/>
      <c r="K5" s="28"/>
      <c r="L5" s="28"/>
    </row>
    <row r="6" spans="1:26" x14ac:dyDescent="0.25">
      <c r="D6" s="5"/>
      <c r="E6" s="5"/>
      <c r="F6" s="5"/>
      <c r="G6" s="5"/>
      <c r="H6" s="5"/>
      <c r="I6" s="29" t="s">
        <v>11</v>
      </c>
      <c r="J6" s="29"/>
      <c r="K6" s="29"/>
      <c r="L6" s="29"/>
    </row>
    <row r="7" spans="1:26" ht="15.75" x14ac:dyDescent="0.25">
      <c r="D7" s="5"/>
      <c r="E7" s="5"/>
      <c r="F7" s="5"/>
      <c r="G7" s="6"/>
      <c r="H7" s="6"/>
      <c r="I7" s="28">
        <v>8</v>
      </c>
      <c r="J7" s="28"/>
      <c r="K7" s="28"/>
      <c r="L7" s="28"/>
    </row>
    <row r="8" spans="1:26" x14ac:dyDescent="0.25">
      <c r="D8" s="5"/>
      <c r="E8" s="5"/>
      <c r="F8" s="5"/>
      <c r="G8" s="5"/>
      <c r="H8" s="5"/>
      <c r="I8" s="29" t="s">
        <v>12</v>
      </c>
      <c r="J8" s="29"/>
      <c r="K8" s="29"/>
      <c r="L8" s="29"/>
    </row>
    <row r="10" spans="1:26" x14ac:dyDescent="0.25">
      <c r="D10" s="5"/>
      <c r="E10" s="5"/>
      <c r="F10" s="5"/>
      <c r="G10" s="5"/>
      <c r="H10" s="5"/>
      <c r="I10" s="13"/>
      <c r="J10" s="5"/>
      <c r="K10" s="5"/>
      <c r="L10" s="5"/>
    </row>
    <row r="11" spans="1:26" ht="15.75" x14ac:dyDescent="0.25">
      <c r="D11" s="31" t="s">
        <v>13</v>
      </c>
      <c r="E11" s="31"/>
      <c r="F11" s="32">
        <v>45565</v>
      </c>
      <c r="G11" s="32"/>
      <c r="H11" s="7"/>
      <c r="I11" s="13"/>
      <c r="J11" s="5"/>
      <c r="K11" s="5"/>
      <c r="L11" s="5"/>
    </row>
    <row r="12" spans="1:26" ht="15.75" x14ac:dyDescent="0.25">
      <c r="D12" s="31" t="s">
        <v>14</v>
      </c>
      <c r="E12" s="31"/>
      <c r="F12" s="33">
        <v>100</v>
      </c>
      <c r="G12" s="33"/>
      <c r="H12" s="8"/>
      <c r="J12" s="14"/>
      <c r="K12" s="14"/>
      <c r="L12" s="14"/>
    </row>
    <row r="13" spans="1:26" x14ac:dyDescent="0.25">
      <c r="D13" s="5"/>
      <c r="E13" s="5"/>
      <c r="F13" s="5"/>
      <c r="G13" s="5"/>
      <c r="H13" s="5"/>
      <c r="I13" s="13"/>
      <c r="J13" s="5"/>
      <c r="K13" s="5"/>
      <c r="L13" s="5"/>
    </row>
    <row r="14" spans="1:26" ht="42.75" x14ac:dyDescent="0.25">
      <c r="A14" s="9" t="s">
        <v>15</v>
      </c>
      <c r="B14" s="9" t="s">
        <v>1</v>
      </c>
      <c r="C14" s="9" t="s">
        <v>16</v>
      </c>
      <c r="D14" s="9" t="s">
        <v>17</v>
      </c>
      <c r="E14" s="9" t="s">
        <v>18</v>
      </c>
      <c r="F14" s="9" t="s">
        <v>19</v>
      </c>
      <c r="G14" s="9" t="s">
        <v>20</v>
      </c>
      <c r="H14" s="9" t="s">
        <v>21</v>
      </c>
      <c r="I14" s="9" t="s">
        <v>22</v>
      </c>
      <c r="J14" s="9" t="s">
        <v>23</v>
      </c>
      <c r="K14" s="9" t="s">
        <v>24</v>
      </c>
      <c r="L14" s="9" t="s">
        <v>2</v>
      </c>
    </row>
    <row r="15" spans="1:26" x14ac:dyDescent="0.25">
      <c r="A15" s="9" t="str">
        <f>$I$5</f>
        <v>экономика</v>
      </c>
      <c r="B15" s="9">
        <f>$A$3</f>
        <v>28</v>
      </c>
      <c r="C15" s="10">
        <f>ROW(B15)-14</f>
        <v>1</v>
      </c>
      <c r="D15" s="11" t="s">
        <v>76</v>
      </c>
      <c r="E15" s="11" t="s">
        <v>157</v>
      </c>
      <c r="F15" s="11" t="s">
        <v>158</v>
      </c>
      <c r="G15" s="11" t="s">
        <v>159</v>
      </c>
      <c r="H15" s="11">
        <f>$I$7</f>
        <v>8</v>
      </c>
      <c r="I15" s="34" t="s">
        <v>123</v>
      </c>
      <c r="J15" s="11">
        <v>9</v>
      </c>
      <c r="K15" s="15">
        <f>J15/$F$12</f>
        <v>0.09</v>
      </c>
      <c r="L15" s="11" t="s">
        <v>5</v>
      </c>
    </row>
    <row r="16" spans="1:26" x14ac:dyDescent="0.25">
      <c r="A16" s="9" t="str">
        <f>$I$5</f>
        <v>экономика</v>
      </c>
      <c r="B16" s="9">
        <f>$A$3</f>
        <v>28</v>
      </c>
      <c r="C16" s="10">
        <f>ROW(B16)-14</f>
        <v>2</v>
      </c>
      <c r="D16" s="11" t="s">
        <v>74</v>
      </c>
      <c r="E16" s="11" t="s">
        <v>155</v>
      </c>
      <c r="F16" s="11" t="s">
        <v>156</v>
      </c>
      <c r="G16" s="11" t="s">
        <v>85</v>
      </c>
      <c r="H16" s="11">
        <f>$I$7</f>
        <v>8</v>
      </c>
      <c r="I16" s="38" t="s">
        <v>123</v>
      </c>
      <c r="J16" s="11">
        <v>7</v>
      </c>
      <c r="K16" s="15">
        <f>J16/$F$12</f>
        <v>7.0000000000000007E-2</v>
      </c>
      <c r="L16" s="11" t="s">
        <v>5</v>
      </c>
    </row>
    <row r="17" spans="1:12" x14ac:dyDescent="0.25">
      <c r="A17" s="9" t="str">
        <f>$I$5</f>
        <v>экономика</v>
      </c>
      <c r="B17" s="9">
        <f>$A$3</f>
        <v>28</v>
      </c>
      <c r="C17" s="10">
        <f>ROW(B17)-14</f>
        <v>3</v>
      </c>
      <c r="D17" s="11" t="s">
        <v>77</v>
      </c>
      <c r="E17" s="11" t="s">
        <v>152</v>
      </c>
      <c r="F17" s="11" t="s">
        <v>153</v>
      </c>
      <c r="G17" s="11" t="s">
        <v>154</v>
      </c>
      <c r="H17" s="11">
        <f>$I$7</f>
        <v>8</v>
      </c>
      <c r="I17" s="11" t="s">
        <v>123</v>
      </c>
      <c r="J17" s="11">
        <v>7</v>
      </c>
      <c r="K17" s="15">
        <f>J17/$F$12</f>
        <v>7.0000000000000007E-2</v>
      </c>
      <c r="L17" s="11" t="s">
        <v>5</v>
      </c>
    </row>
    <row r="18" spans="1:12" x14ac:dyDescent="0.25">
      <c r="A18" s="9" t="str">
        <f>$I$5</f>
        <v>экономика</v>
      </c>
      <c r="B18" s="9">
        <f>$A$3</f>
        <v>28</v>
      </c>
      <c r="C18" s="10">
        <f>ROW(B18)-14</f>
        <v>4</v>
      </c>
      <c r="D18" s="11" t="s">
        <v>81</v>
      </c>
      <c r="E18" s="11" t="s">
        <v>160</v>
      </c>
      <c r="F18" s="11" t="s">
        <v>161</v>
      </c>
      <c r="G18" s="11" t="s">
        <v>162</v>
      </c>
      <c r="H18" s="11">
        <f>$I$7</f>
        <v>8</v>
      </c>
      <c r="I18" s="11" t="s">
        <v>123</v>
      </c>
      <c r="J18" s="11">
        <v>7</v>
      </c>
      <c r="K18" s="15">
        <f>J18/$F$12</f>
        <v>7.0000000000000007E-2</v>
      </c>
      <c r="L18" s="11" t="s">
        <v>5</v>
      </c>
    </row>
    <row r="19" spans="1:12" x14ac:dyDescent="0.25">
      <c r="A19" s="9" t="str">
        <f>$I$5</f>
        <v>экономика</v>
      </c>
      <c r="B19" s="9">
        <f>$A$3</f>
        <v>28</v>
      </c>
      <c r="C19" s="10">
        <f>ROW(B19)-14</f>
        <v>5</v>
      </c>
      <c r="D19" s="11" t="s">
        <v>75</v>
      </c>
      <c r="E19" s="11" t="s">
        <v>147</v>
      </c>
      <c r="F19" s="11" t="s">
        <v>148</v>
      </c>
      <c r="G19" s="11" t="s">
        <v>99</v>
      </c>
      <c r="H19" s="11">
        <f>$I$7</f>
        <v>8</v>
      </c>
      <c r="I19" s="11" t="s">
        <v>123</v>
      </c>
      <c r="J19" s="11">
        <v>3</v>
      </c>
      <c r="K19" s="15">
        <f>J19/$F$12</f>
        <v>0.03</v>
      </c>
      <c r="L19" s="11" t="s">
        <v>5</v>
      </c>
    </row>
    <row r="20" spans="1:12" x14ac:dyDescent="0.25">
      <c r="A20" s="9" t="str">
        <f>$I$5</f>
        <v>экономика</v>
      </c>
      <c r="B20" s="9">
        <f>$A$3</f>
        <v>28</v>
      </c>
      <c r="C20" s="10">
        <f>ROW(B20)-14</f>
        <v>6</v>
      </c>
      <c r="D20" s="11" t="s">
        <v>78</v>
      </c>
      <c r="E20" s="11" t="s">
        <v>163</v>
      </c>
      <c r="F20" s="11" t="s">
        <v>131</v>
      </c>
      <c r="G20" s="11" t="s">
        <v>164</v>
      </c>
      <c r="H20" s="11">
        <f>$I$7</f>
        <v>8</v>
      </c>
      <c r="I20" s="11" t="s">
        <v>123</v>
      </c>
      <c r="J20" s="11">
        <v>3</v>
      </c>
      <c r="K20" s="15">
        <f>J20/$F$12</f>
        <v>0.03</v>
      </c>
      <c r="L20" s="11" t="s">
        <v>5</v>
      </c>
    </row>
    <row r="21" spans="1:12" x14ac:dyDescent="0.25">
      <c r="A21" s="9" t="str">
        <f>$I$5</f>
        <v>экономика</v>
      </c>
      <c r="B21" s="9">
        <f>$A$3</f>
        <v>28</v>
      </c>
      <c r="C21" s="10">
        <f>ROW(B21)-14</f>
        <v>7</v>
      </c>
      <c r="D21" s="11" t="s">
        <v>80</v>
      </c>
      <c r="E21" s="11" t="s">
        <v>149</v>
      </c>
      <c r="F21" s="11" t="s">
        <v>150</v>
      </c>
      <c r="G21" s="11" t="s">
        <v>151</v>
      </c>
      <c r="H21" s="11">
        <f>$I$7</f>
        <v>8</v>
      </c>
      <c r="I21" s="11" t="s">
        <v>123</v>
      </c>
      <c r="J21" s="11">
        <v>1</v>
      </c>
      <c r="K21" s="15">
        <f>J21/$F$12</f>
        <v>0.01</v>
      </c>
      <c r="L21" s="11" t="s">
        <v>5</v>
      </c>
    </row>
    <row r="22" spans="1:12" x14ac:dyDescent="0.25">
      <c r="A22" s="9" t="str">
        <f>$I$5</f>
        <v>экономика</v>
      </c>
      <c r="B22" s="9">
        <f>$A$3</f>
        <v>28</v>
      </c>
      <c r="C22" s="10">
        <f>ROW(B22)-14</f>
        <v>8</v>
      </c>
      <c r="D22" s="11" t="s">
        <v>79</v>
      </c>
      <c r="E22" s="11" t="s">
        <v>145</v>
      </c>
      <c r="F22" s="11" t="s">
        <v>146</v>
      </c>
      <c r="G22" s="11" t="s">
        <v>36</v>
      </c>
      <c r="H22" s="11">
        <f>$I$7</f>
        <v>8</v>
      </c>
      <c r="I22" s="11" t="s">
        <v>123</v>
      </c>
      <c r="J22" s="11">
        <v>0</v>
      </c>
      <c r="K22" s="15">
        <f>J22/$F$12</f>
        <v>0</v>
      </c>
      <c r="L22" s="11" t="s">
        <v>5</v>
      </c>
    </row>
    <row r="26" spans="1:12" ht="15.75" x14ac:dyDescent="0.25">
      <c r="D26" s="16"/>
      <c r="E26" s="16"/>
      <c r="F26" s="17"/>
      <c r="G26" s="17"/>
      <c r="H26" s="17"/>
      <c r="I26" s="13"/>
      <c r="J26" s="5"/>
      <c r="K26" s="5"/>
      <c r="L26" s="20"/>
    </row>
    <row r="27" spans="1:12" ht="15.75" x14ac:dyDescent="0.25">
      <c r="D27" s="3" t="s">
        <v>25</v>
      </c>
      <c r="F27" s="18"/>
      <c r="G27" s="19"/>
      <c r="H27" s="36" t="s">
        <v>177</v>
      </c>
      <c r="I27" s="21"/>
      <c r="J27" s="19"/>
      <c r="K27" s="22"/>
      <c r="L27" s="23"/>
    </row>
    <row r="28" spans="1:12" x14ac:dyDescent="0.25">
      <c r="D28" s="5"/>
      <c r="E28" s="5"/>
      <c r="F28" s="25" t="s">
        <v>26</v>
      </c>
      <c r="G28" s="30" t="s">
        <v>27</v>
      </c>
      <c r="H28" s="30"/>
      <c r="I28" s="30"/>
      <c r="J28" s="30"/>
      <c r="K28" s="24"/>
      <c r="L28" s="5"/>
    </row>
    <row r="29" spans="1:12" ht="15.75" x14ac:dyDescent="0.25">
      <c r="D29" s="37" t="s">
        <v>178</v>
      </c>
      <c r="F29" s="18"/>
      <c r="G29" s="19"/>
      <c r="H29" s="36" t="s">
        <v>179</v>
      </c>
      <c r="I29" s="21"/>
      <c r="J29" s="19"/>
      <c r="K29" s="22"/>
      <c r="L29" s="23"/>
    </row>
    <row r="30" spans="1:12" x14ac:dyDescent="0.25">
      <c r="F30" s="25" t="s">
        <v>26</v>
      </c>
      <c r="G30" s="30" t="s">
        <v>27</v>
      </c>
      <c r="H30" s="30"/>
      <c r="I30" s="30"/>
      <c r="J30" s="30"/>
      <c r="K30" s="24"/>
    </row>
    <row r="31" spans="1:12" x14ac:dyDescent="0.25">
      <c r="F31" s="18"/>
      <c r="G31" s="19"/>
      <c r="H31" s="36" t="s">
        <v>180</v>
      </c>
      <c r="I31" s="21"/>
      <c r="J31" s="19"/>
      <c r="K31" s="22"/>
    </row>
    <row r="32" spans="1:12" x14ac:dyDescent="0.25">
      <c r="F32" s="25" t="s">
        <v>26</v>
      </c>
      <c r="G32" s="30" t="s">
        <v>27</v>
      </c>
      <c r="H32" s="30"/>
      <c r="I32" s="30"/>
      <c r="J32" s="30"/>
      <c r="K32" s="24"/>
    </row>
    <row r="33" spans="6:11" x14ac:dyDescent="0.25">
      <c r="F33" s="18"/>
      <c r="G33" s="19"/>
      <c r="H33" s="36" t="s">
        <v>181</v>
      </c>
      <c r="I33" s="21"/>
      <c r="J33" s="19"/>
      <c r="K33" s="22"/>
    </row>
    <row r="34" spans="6:11" x14ac:dyDescent="0.25">
      <c r="F34" s="25" t="s">
        <v>26</v>
      </c>
      <c r="G34" s="30" t="s">
        <v>27</v>
      </c>
      <c r="H34" s="30"/>
      <c r="I34" s="30"/>
      <c r="J34" s="30"/>
      <c r="K34" s="24"/>
    </row>
    <row r="57" ht="22.5" customHeight="1" x14ac:dyDescent="0.25"/>
  </sheetData>
  <autoFilter ref="A14:L22">
    <sortState ref="A15:L314">
      <sortCondition descending="1" ref="K14:K314"/>
    </sortState>
  </autoFilter>
  <mergeCells count="14">
    <mergeCell ref="G32:J32"/>
    <mergeCell ref="G34:J34"/>
    <mergeCell ref="G28:J28"/>
    <mergeCell ref="G30:J30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3" footer="0.3"/>
  <pageSetup paperSize="9" scale="51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m:sqref>L15:L22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A1:Z35"/>
  <sheetViews>
    <sheetView view="pageBreakPreview" topLeftCell="A10" zoomScaleNormal="40" workbookViewId="0">
      <selection activeCell="D28" sqref="D28:K35"/>
    </sheetView>
  </sheetViews>
  <sheetFormatPr defaultColWidth="9" defaultRowHeight="15" x14ac:dyDescent="0.25"/>
  <cols>
    <col min="1" max="1" width="14.42578125" customWidth="1"/>
    <col min="2" max="2" width="9.140625" customWidth="1"/>
    <col min="3" max="3" width="4.42578125" customWidth="1"/>
    <col min="4" max="7" width="16.7109375" customWidth="1"/>
    <col min="8" max="8" width="16.5703125" customWidth="1"/>
    <col min="9" max="9" width="14.140625" style="1" customWidth="1"/>
    <col min="10" max="10" width="18.140625" customWidth="1"/>
    <col min="11" max="11" width="6.140625" customWidth="1"/>
    <col min="12" max="12" width="15" customWidth="1"/>
  </cols>
  <sheetData>
    <row r="1" spans="1:26" ht="15.75" x14ac:dyDescent="0.25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5.75" x14ac:dyDescent="0.25"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25">
      <c r="A3" s="27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5" spans="1:26" ht="15.75" x14ac:dyDescent="0.25">
      <c r="D5" s="3" t="s">
        <v>9</v>
      </c>
      <c r="E5" s="3"/>
      <c r="F5" s="3"/>
      <c r="G5" s="3"/>
      <c r="H5" s="4"/>
      <c r="I5" s="28" t="s">
        <v>10</v>
      </c>
      <c r="J5" s="28"/>
      <c r="K5" s="28"/>
      <c r="L5" s="28"/>
    </row>
    <row r="6" spans="1:26" x14ac:dyDescent="0.25">
      <c r="D6" s="5"/>
      <c r="E6" s="5"/>
      <c r="F6" s="5"/>
      <c r="G6" s="5"/>
      <c r="H6" s="5"/>
      <c r="I6" s="29" t="s">
        <v>11</v>
      </c>
      <c r="J6" s="29"/>
      <c r="K6" s="29"/>
      <c r="L6" s="29"/>
    </row>
    <row r="7" spans="1:26" ht="15.75" x14ac:dyDescent="0.25">
      <c r="D7" s="5"/>
      <c r="E7" s="5"/>
      <c r="F7" s="5"/>
      <c r="G7" s="6"/>
      <c r="H7" s="6"/>
      <c r="I7" s="28">
        <v>9</v>
      </c>
      <c r="J7" s="28"/>
      <c r="K7" s="28"/>
      <c r="L7" s="28"/>
    </row>
    <row r="8" spans="1:26" x14ac:dyDescent="0.25">
      <c r="D8" s="5"/>
      <c r="E8" s="5"/>
      <c r="F8" s="5"/>
      <c r="G8" s="5"/>
      <c r="H8" s="5"/>
      <c r="I8" s="29" t="s">
        <v>12</v>
      </c>
      <c r="J8" s="29"/>
      <c r="K8" s="29"/>
      <c r="L8" s="29"/>
    </row>
    <row r="10" spans="1:26" x14ac:dyDescent="0.25">
      <c r="D10" s="5"/>
      <c r="E10" s="5"/>
      <c r="F10" s="5"/>
      <c r="G10" s="5"/>
      <c r="H10" s="5"/>
      <c r="I10" s="13"/>
      <c r="J10" s="5"/>
      <c r="K10" s="5"/>
      <c r="L10" s="5"/>
    </row>
    <row r="11" spans="1:26" ht="15.75" x14ac:dyDescent="0.25">
      <c r="D11" s="31" t="s">
        <v>13</v>
      </c>
      <c r="E11" s="31"/>
      <c r="F11" s="32">
        <v>45565</v>
      </c>
      <c r="G11" s="32"/>
      <c r="H11" s="7"/>
      <c r="I11" s="13"/>
      <c r="J11" s="5"/>
      <c r="K11" s="5"/>
      <c r="L11" s="5"/>
    </row>
    <row r="12" spans="1:26" ht="15.75" x14ac:dyDescent="0.25">
      <c r="D12" s="31" t="s">
        <v>14</v>
      </c>
      <c r="E12" s="31"/>
      <c r="F12" s="33">
        <v>100</v>
      </c>
      <c r="G12" s="33"/>
      <c r="H12" s="8"/>
      <c r="J12" s="14"/>
      <c r="K12" s="14"/>
      <c r="L12" s="14"/>
    </row>
    <row r="13" spans="1:26" x14ac:dyDescent="0.25">
      <c r="D13" s="5"/>
      <c r="E13" s="5"/>
      <c r="F13" s="5"/>
      <c r="G13" s="5"/>
      <c r="H13" s="5"/>
      <c r="I13" s="13"/>
      <c r="J13" s="5"/>
      <c r="K13" s="5"/>
      <c r="L13" s="5"/>
    </row>
    <row r="14" spans="1:26" ht="42.75" x14ac:dyDescent="0.25">
      <c r="A14" s="9" t="s">
        <v>15</v>
      </c>
      <c r="B14" s="9" t="s">
        <v>1</v>
      </c>
      <c r="C14" s="9" t="s">
        <v>16</v>
      </c>
      <c r="D14" s="9" t="s">
        <v>17</v>
      </c>
      <c r="E14" s="9" t="s">
        <v>18</v>
      </c>
      <c r="F14" s="9" t="s">
        <v>19</v>
      </c>
      <c r="G14" s="9" t="s">
        <v>20</v>
      </c>
      <c r="H14" s="9" t="s">
        <v>21</v>
      </c>
      <c r="I14" s="9" t="s">
        <v>22</v>
      </c>
      <c r="J14" s="9" t="s">
        <v>23</v>
      </c>
      <c r="K14" s="9" t="s">
        <v>24</v>
      </c>
      <c r="L14" s="9" t="s">
        <v>2</v>
      </c>
    </row>
    <row r="15" spans="1:26" x14ac:dyDescent="0.25">
      <c r="A15" s="9" t="str">
        <f>$I$5</f>
        <v>экономика</v>
      </c>
      <c r="B15" s="9">
        <f>$A$3</f>
        <v>28</v>
      </c>
      <c r="C15" s="10">
        <f>ROW(B15)-14</f>
        <v>1</v>
      </c>
      <c r="D15" s="11" t="s">
        <v>108</v>
      </c>
      <c r="E15" s="11" t="s">
        <v>109</v>
      </c>
      <c r="F15" s="11" t="s">
        <v>110</v>
      </c>
      <c r="G15" s="11" t="s">
        <v>111</v>
      </c>
      <c r="H15" s="11" t="s">
        <v>112</v>
      </c>
      <c r="I15" s="34" t="s">
        <v>112</v>
      </c>
      <c r="J15" s="11">
        <v>59</v>
      </c>
      <c r="K15" s="15">
        <f>J15/$F$12</f>
        <v>0.59</v>
      </c>
      <c r="L15" s="11" t="s">
        <v>3</v>
      </c>
    </row>
    <row r="16" spans="1:26" x14ac:dyDescent="0.25">
      <c r="A16" s="9" t="str">
        <f>$I$5</f>
        <v>экономика</v>
      </c>
      <c r="B16" s="9">
        <f>$A$3</f>
        <v>28</v>
      </c>
      <c r="C16" s="10">
        <f>ROW(B16)-14</f>
        <v>2</v>
      </c>
      <c r="D16" s="11" t="s">
        <v>100</v>
      </c>
      <c r="E16" s="11" t="s">
        <v>101</v>
      </c>
      <c r="F16" s="11" t="s">
        <v>102</v>
      </c>
      <c r="G16" s="11" t="s">
        <v>103</v>
      </c>
      <c r="H16" s="11" t="s">
        <v>95</v>
      </c>
      <c r="I16" s="11" t="s">
        <v>95</v>
      </c>
      <c r="J16" s="11">
        <v>14</v>
      </c>
      <c r="K16" s="15">
        <f>J16/$F$12</f>
        <v>0.14000000000000001</v>
      </c>
      <c r="L16" s="11" t="s">
        <v>5</v>
      </c>
    </row>
    <row r="17" spans="1:12" x14ac:dyDescent="0.25">
      <c r="A17" s="9" t="str">
        <f>$I$5</f>
        <v>экономика</v>
      </c>
      <c r="B17" s="9">
        <f>$A$3</f>
        <v>28</v>
      </c>
      <c r="C17" s="10">
        <f>ROW(B17)-14</f>
        <v>3</v>
      </c>
      <c r="D17" s="11" t="s">
        <v>115</v>
      </c>
      <c r="E17" s="11" t="s">
        <v>116</v>
      </c>
      <c r="F17" s="11" t="s">
        <v>117</v>
      </c>
      <c r="G17" s="11" t="s">
        <v>118</v>
      </c>
      <c r="H17" s="11" t="s">
        <v>112</v>
      </c>
      <c r="I17" s="11" t="s">
        <v>112</v>
      </c>
      <c r="J17" s="11">
        <v>14</v>
      </c>
      <c r="K17" s="15">
        <f>J17/$F$12</f>
        <v>0.14000000000000001</v>
      </c>
      <c r="L17" s="11" t="s">
        <v>5</v>
      </c>
    </row>
    <row r="18" spans="1:12" x14ac:dyDescent="0.25">
      <c r="A18" s="9" t="str">
        <f>$I$5</f>
        <v>экономика</v>
      </c>
      <c r="B18" s="9">
        <f>$A$3</f>
        <v>28</v>
      </c>
      <c r="C18" s="10">
        <f>ROW(B18)-14</f>
        <v>4</v>
      </c>
      <c r="D18" s="11" t="s">
        <v>91</v>
      </c>
      <c r="E18" s="11" t="s">
        <v>92</v>
      </c>
      <c r="F18" s="11" t="s">
        <v>93</v>
      </c>
      <c r="G18" s="11" t="s">
        <v>94</v>
      </c>
      <c r="H18" s="11" t="s">
        <v>95</v>
      </c>
      <c r="I18" s="11" t="s">
        <v>95</v>
      </c>
      <c r="J18" s="11">
        <v>12</v>
      </c>
      <c r="K18" s="15">
        <f>J18/$F$12</f>
        <v>0.12</v>
      </c>
      <c r="L18" s="11" t="s">
        <v>5</v>
      </c>
    </row>
    <row r="19" spans="1:12" x14ac:dyDescent="0.25">
      <c r="A19" s="9" t="str">
        <f>$I$5</f>
        <v>экономика</v>
      </c>
      <c r="B19" s="9">
        <f>$A$3</f>
        <v>28</v>
      </c>
      <c r="C19" s="10">
        <f>ROW(B19)-14</f>
        <v>5</v>
      </c>
      <c r="D19" s="11" t="s">
        <v>113</v>
      </c>
      <c r="E19" s="11" t="s">
        <v>114</v>
      </c>
      <c r="F19" s="11" t="s">
        <v>110</v>
      </c>
      <c r="G19" s="11" t="s">
        <v>111</v>
      </c>
      <c r="H19" s="11" t="s">
        <v>112</v>
      </c>
      <c r="I19" s="11" t="s">
        <v>112</v>
      </c>
      <c r="J19" s="11">
        <v>12</v>
      </c>
      <c r="K19" s="15">
        <f>J19/$F$12</f>
        <v>0.12</v>
      </c>
      <c r="L19" s="11" t="s">
        <v>5</v>
      </c>
    </row>
    <row r="20" spans="1:12" x14ac:dyDescent="0.25">
      <c r="A20" s="9" t="str">
        <f>$I$5</f>
        <v>экономика</v>
      </c>
      <c r="B20" s="9">
        <f>$A$3</f>
        <v>28</v>
      </c>
      <c r="C20" s="10">
        <f>ROW(B20)-14</f>
        <v>6</v>
      </c>
      <c r="D20" s="11" t="s">
        <v>96</v>
      </c>
      <c r="E20" s="11" t="s">
        <v>97</v>
      </c>
      <c r="F20" s="11" t="s">
        <v>98</v>
      </c>
      <c r="G20" s="11" t="s">
        <v>99</v>
      </c>
      <c r="H20" s="11" t="s">
        <v>95</v>
      </c>
      <c r="I20" s="11" t="s">
        <v>95</v>
      </c>
      <c r="J20" s="11">
        <v>11</v>
      </c>
      <c r="K20" s="15">
        <f>J20/$F$12</f>
        <v>0.11</v>
      </c>
      <c r="L20" s="11" t="s">
        <v>5</v>
      </c>
    </row>
    <row r="21" spans="1:12" x14ac:dyDescent="0.25">
      <c r="A21" s="9" t="str">
        <f>$I$5</f>
        <v>экономика</v>
      </c>
      <c r="B21" s="9">
        <f>$A$3</f>
        <v>28</v>
      </c>
      <c r="C21" s="10">
        <f>ROW(B21)-14</f>
        <v>7</v>
      </c>
      <c r="D21" s="11" t="s">
        <v>104</v>
      </c>
      <c r="E21" s="11" t="s">
        <v>105</v>
      </c>
      <c r="F21" s="11" t="s">
        <v>106</v>
      </c>
      <c r="G21" s="11" t="s">
        <v>107</v>
      </c>
      <c r="H21" s="11" t="s">
        <v>95</v>
      </c>
      <c r="I21" s="11" t="s">
        <v>95</v>
      </c>
      <c r="J21" s="11">
        <v>10</v>
      </c>
      <c r="K21" s="15">
        <f>J21/$F$12</f>
        <v>0.1</v>
      </c>
      <c r="L21" s="11" t="s">
        <v>5</v>
      </c>
    </row>
    <row r="22" spans="1:12" x14ac:dyDescent="0.25">
      <c r="A22" s="9" t="str">
        <f>$I$5</f>
        <v>экономика</v>
      </c>
      <c r="B22" s="9">
        <f>$A$3</f>
        <v>28</v>
      </c>
      <c r="C22" s="10">
        <f>ROW(B22)-14</f>
        <v>8</v>
      </c>
      <c r="D22" s="11" t="s">
        <v>87</v>
      </c>
      <c r="E22" s="11" t="s">
        <v>88</v>
      </c>
      <c r="F22" s="11" t="s">
        <v>89</v>
      </c>
      <c r="G22" s="11" t="s">
        <v>90</v>
      </c>
      <c r="H22" s="11" t="s">
        <v>86</v>
      </c>
      <c r="I22" s="11" t="s">
        <v>86</v>
      </c>
      <c r="J22" s="11">
        <v>7</v>
      </c>
      <c r="K22" s="15">
        <f>J22/$F$12</f>
        <v>7.0000000000000007E-2</v>
      </c>
      <c r="L22" s="11" t="s">
        <v>5</v>
      </c>
    </row>
    <row r="23" spans="1:12" x14ac:dyDescent="0.25">
      <c r="A23" s="9" t="str">
        <f>$I$5</f>
        <v>экономика</v>
      </c>
      <c r="B23" s="9">
        <f>$A$3</f>
        <v>28</v>
      </c>
      <c r="C23" s="10">
        <f>ROW(B23)-14</f>
        <v>9</v>
      </c>
      <c r="D23" s="11" t="s">
        <v>82</v>
      </c>
      <c r="E23" s="11" t="s">
        <v>83</v>
      </c>
      <c r="F23" s="11" t="s">
        <v>84</v>
      </c>
      <c r="G23" s="11" t="s">
        <v>85</v>
      </c>
      <c r="H23" s="11" t="s">
        <v>86</v>
      </c>
      <c r="I23" s="35" t="s">
        <v>86</v>
      </c>
      <c r="J23" s="11">
        <v>4</v>
      </c>
      <c r="K23" s="15">
        <f>J23/$F$12</f>
        <v>0.04</v>
      </c>
      <c r="L23" s="11" t="s">
        <v>5</v>
      </c>
    </row>
    <row r="27" spans="1:12" ht="15.75" x14ac:dyDescent="0.25">
      <c r="D27" s="16"/>
      <c r="E27" s="16"/>
      <c r="F27" s="17"/>
      <c r="G27" s="17"/>
      <c r="H27" s="17"/>
      <c r="I27" s="13"/>
      <c r="J27" s="5"/>
      <c r="K27" s="5"/>
      <c r="L27" s="20"/>
    </row>
    <row r="28" spans="1:12" ht="15.75" x14ac:dyDescent="0.25">
      <c r="D28" s="3" t="s">
        <v>25</v>
      </c>
      <c r="F28" s="18"/>
      <c r="G28" s="19"/>
      <c r="H28" s="36" t="s">
        <v>177</v>
      </c>
      <c r="I28" s="21"/>
      <c r="J28" s="19"/>
      <c r="K28" s="22"/>
      <c r="L28" s="23"/>
    </row>
    <row r="29" spans="1:12" x14ac:dyDescent="0.25">
      <c r="D29" s="5"/>
      <c r="E29" s="5"/>
      <c r="F29" s="25" t="s">
        <v>26</v>
      </c>
      <c r="G29" s="30" t="s">
        <v>27</v>
      </c>
      <c r="H29" s="30"/>
      <c r="I29" s="30"/>
      <c r="J29" s="30"/>
      <c r="K29" s="24"/>
      <c r="L29" s="5"/>
    </row>
    <row r="30" spans="1:12" ht="15.75" x14ac:dyDescent="0.25">
      <c r="D30" s="37" t="s">
        <v>178</v>
      </c>
      <c r="F30" s="18"/>
      <c r="G30" s="19"/>
      <c r="H30" s="36" t="s">
        <v>179</v>
      </c>
      <c r="I30" s="21"/>
      <c r="J30" s="19"/>
      <c r="K30" s="22"/>
      <c r="L30" s="23"/>
    </row>
    <row r="31" spans="1:12" x14ac:dyDescent="0.25">
      <c r="F31" s="25" t="s">
        <v>26</v>
      </c>
      <c r="G31" s="30" t="s">
        <v>27</v>
      </c>
      <c r="H31" s="30"/>
      <c r="I31" s="30"/>
      <c r="J31" s="30"/>
      <c r="K31" s="24"/>
    </row>
    <row r="32" spans="1:12" x14ac:dyDescent="0.25">
      <c r="F32" s="18"/>
      <c r="G32" s="19"/>
      <c r="H32" s="36" t="s">
        <v>180</v>
      </c>
      <c r="I32" s="21"/>
      <c r="J32" s="19"/>
      <c r="K32" s="22"/>
    </row>
    <row r="33" spans="6:11" x14ac:dyDescent="0.25">
      <c r="F33" s="25" t="s">
        <v>26</v>
      </c>
      <c r="G33" s="30" t="s">
        <v>27</v>
      </c>
      <c r="H33" s="30"/>
      <c r="I33" s="30"/>
      <c r="J33" s="30"/>
      <c r="K33" s="24"/>
    </row>
    <row r="34" spans="6:11" x14ac:dyDescent="0.25">
      <c r="F34" s="18"/>
      <c r="G34" s="19"/>
      <c r="H34" s="36" t="s">
        <v>181</v>
      </c>
      <c r="I34" s="21"/>
      <c r="J34" s="19"/>
      <c r="K34" s="22"/>
    </row>
    <row r="35" spans="6:11" x14ac:dyDescent="0.25">
      <c r="F35" s="25" t="s">
        <v>26</v>
      </c>
      <c r="G35" s="30" t="s">
        <v>27</v>
      </c>
      <c r="H35" s="30"/>
      <c r="I35" s="30"/>
      <c r="J35" s="30"/>
      <c r="K35" s="24"/>
    </row>
  </sheetData>
  <autoFilter ref="A14:L23">
    <sortState ref="A15:L314">
      <sortCondition descending="1" ref="K14:K314"/>
    </sortState>
  </autoFilter>
  <mergeCells count="14">
    <mergeCell ref="G33:J33"/>
    <mergeCell ref="G35:J35"/>
    <mergeCell ref="G29:J29"/>
    <mergeCell ref="G31:J31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3" footer="0.3"/>
  <pageSetup paperSize="9" scale="51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m:sqref>L15:L23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A1:Z27"/>
  <sheetViews>
    <sheetView view="pageBreakPreview" topLeftCell="A10" zoomScaleNormal="40" workbookViewId="0">
      <selection activeCell="D20" sqref="D20:K27"/>
    </sheetView>
  </sheetViews>
  <sheetFormatPr defaultColWidth="9" defaultRowHeight="15" x14ac:dyDescent="0.25"/>
  <cols>
    <col min="1" max="1" width="12.28515625" customWidth="1"/>
    <col min="2" max="2" width="9.140625" customWidth="1"/>
    <col min="3" max="3" width="4.42578125" customWidth="1"/>
    <col min="4" max="7" width="16.7109375" customWidth="1"/>
    <col min="8" max="8" width="16.5703125" customWidth="1"/>
    <col min="9" max="9" width="14.140625" style="1" customWidth="1"/>
    <col min="10" max="10" width="18.140625" customWidth="1"/>
    <col min="11" max="11" width="6.140625" customWidth="1"/>
    <col min="12" max="12" width="15" customWidth="1"/>
  </cols>
  <sheetData>
    <row r="1" spans="1:26" ht="15.75" x14ac:dyDescent="0.25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5.75" x14ac:dyDescent="0.25"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25">
      <c r="A3" s="27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5" spans="1:26" ht="15.75" x14ac:dyDescent="0.25">
      <c r="D5" s="3" t="s">
        <v>9</v>
      </c>
      <c r="E5" s="3"/>
      <c r="F5" s="3"/>
      <c r="G5" s="3"/>
      <c r="H5" s="4"/>
      <c r="I5" s="28" t="s">
        <v>10</v>
      </c>
      <c r="J5" s="28"/>
      <c r="K5" s="28"/>
      <c r="L5" s="28"/>
    </row>
    <row r="6" spans="1:26" x14ac:dyDescent="0.25">
      <c r="D6" s="5"/>
      <c r="E6" s="5"/>
      <c r="F6" s="5"/>
      <c r="G6" s="5"/>
      <c r="H6" s="5"/>
      <c r="I6" s="29" t="s">
        <v>11</v>
      </c>
      <c r="J6" s="29"/>
      <c r="K6" s="29"/>
      <c r="L6" s="29"/>
    </row>
    <row r="7" spans="1:26" ht="15.75" x14ac:dyDescent="0.25">
      <c r="D7" s="5"/>
      <c r="E7" s="5"/>
      <c r="F7" s="5"/>
      <c r="G7" s="6"/>
      <c r="H7" s="6"/>
      <c r="I7" s="28">
        <v>10</v>
      </c>
      <c r="J7" s="28"/>
      <c r="K7" s="28"/>
      <c r="L7" s="28"/>
    </row>
    <row r="8" spans="1:26" x14ac:dyDescent="0.25">
      <c r="D8" s="5"/>
      <c r="E8" s="5"/>
      <c r="F8" s="5"/>
      <c r="G8" s="5"/>
      <c r="H8" s="5"/>
      <c r="I8" s="29" t="s">
        <v>12</v>
      </c>
      <c r="J8" s="29"/>
      <c r="K8" s="29"/>
      <c r="L8" s="29"/>
    </row>
    <row r="10" spans="1:26" x14ac:dyDescent="0.25">
      <c r="D10" s="5"/>
      <c r="E10" s="5"/>
      <c r="F10" s="5"/>
      <c r="G10" s="5"/>
      <c r="H10" s="5"/>
      <c r="I10" s="13"/>
      <c r="J10" s="5"/>
      <c r="K10" s="5"/>
      <c r="L10" s="5"/>
    </row>
    <row r="11" spans="1:26" ht="15.75" x14ac:dyDescent="0.25">
      <c r="D11" s="31" t="s">
        <v>13</v>
      </c>
      <c r="E11" s="31"/>
      <c r="F11" s="32">
        <v>45565</v>
      </c>
      <c r="G11" s="32"/>
      <c r="H11" s="7"/>
      <c r="I11" s="13"/>
      <c r="J11" s="5"/>
      <c r="K11" s="5"/>
      <c r="L11" s="5"/>
    </row>
    <row r="12" spans="1:26" ht="15.75" x14ac:dyDescent="0.25">
      <c r="D12" s="31" t="s">
        <v>14</v>
      </c>
      <c r="E12" s="31"/>
      <c r="F12" s="33">
        <v>100</v>
      </c>
      <c r="G12" s="33"/>
      <c r="H12" s="8"/>
      <c r="J12" s="14"/>
      <c r="K12" s="14"/>
      <c r="L12" s="14"/>
    </row>
    <row r="13" spans="1:26" x14ac:dyDescent="0.25">
      <c r="D13" s="5"/>
      <c r="E13" s="5"/>
      <c r="F13" s="5"/>
      <c r="G13" s="5"/>
      <c r="H13" s="5"/>
      <c r="I13" s="13"/>
      <c r="J13" s="5"/>
      <c r="K13" s="5"/>
      <c r="L13" s="5"/>
    </row>
    <row r="14" spans="1:26" ht="42.75" x14ac:dyDescent="0.25">
      <c r="A14" s="9" t="s">
        <v>15</v>
      </c>
      <c r="B14" s="9" t="s">
        <v>1</v>
      </c>
      <c r="C14" s="9" t="s">
        <v>16</v>
      </c>
      <c r="D14" s="9" t="s">
        <v>17</v>
      </c>
      <c r="E14" s="9" t="s">
        <v>18</v>
      </c>
      <c r="F14" s="9" t="s">
        <v>19</v>
      </c>
      <c r="G14" s="9" t="s">
        <v>20</v>
      </c>
      <c r="H14" s="9" t="s">
        <v>21</v>
      </c>
      <c r="I14" s="9" t="s">
        <v>22</v>
      </c>
      <c r="J14" s="9" t="s">
        <v>23</v>
      </c>
      <c r="K14" s="9" t="s">
        <v>24</v>
      </c>
      <c r="L14" s="9" t="s">
        <v>2</v>
      </c>
    </row>
    <row r="15" spans="1:26" x14ac:dyDescent="0.25">
      <c r="A15" s="9" t="str">
        <f>$I$5</f>
        <v>экономика</v>
      </c>
      <c r="B15" s="9">
        <f>$A$3</f>
        <v>28</v>
      </c>
      <c r="C15" s="10">
        <f>ROW(B15)-14</f>
        <v>1</v>
      </c>
      <c r="D15" s="11" t="s">
        <v>119</v>
      </c>
      <c r="E15" s="11" t="s">
        <v>120</v>
      </c>
      <c r="F15" s="11" t="s">
        <v>121</v>
      </c>
      <c r="G15" s="11" t="s">
        <v>122</v>
      </c>
      <c r="H15" s="11">
        <f>$I$7</f>
        <v>10</v>
      </c>
      <c r="I15" s="34" t="s">
        <v>123</v>
      </c>
      <c r="J15" s="11">
        <v>19</v>
      </c>
      <c r="K15" s="15">
        <f>J15/$F$12</f>
        <v>0.19</v>
      </c>
      <c r="L15" s="11" t="s">
        <v>5</v>
      </c>
    </row>
    <row r="16" spans="1:26" x14ac:dyDescent="0.25">
      <c r="A16" s="9" t="str">
        <f>$I$5</f>
        <v>экономика</v>
      </c>
      <c r="B16" s="9">
        <f>$A$3</f>
        <v>28</v>
      </c>
      <c r="C16" s="10">
        <f>ROW(B16)-14</f>
        <v>2</v>
      </c>
      <c r="D16" s="11" t="s">
        <v>124</v>
      </c>
      <c r="E16" s="11" t="s">
        <v>125</v>
      </c>
      <c r="F16" s="11" t="s">
        <v>126</v>
      </c>
      <c r="G16" s="11" t="s">
        <v>127</v>
      </c>
      <c r="H16" s="11">
        <f>$I$7</f>
        <v>10</v>
      </c>
      <c r="I16" s="11" t="s">
        <v>128</v>
      </c>
      <c r="J16" s="11">
        <v>17</v>
      </c>
      <c r="K16" s="15">
        <f>J16/$F$12</f>
        <v>0.17</v>
      </c>
      <c r="L16" s="11" t="s">
        <v>5</v>
      </c>
    </row>
    <row r="17" spans="1:12" x14ac:dyDescent="0.25">
      <c r="A17" s="39"/>
      <c r="B17" s="39"/>
      <c r="C17" s="40"/>
      <c r="D17" s="34"/>
      <c r="E17" s="34"/>
      <c r="F17" s="34"/>
      <c r="G17" s="34"/>
      <c r="H17" s="34"/>
      <c r="I17" s="34"/>
      <c r="J17" s="34"/>
      <c r="K17" s="41"/>
      <c r="L17" s="34"/>
    </row>
    <row r="19" spans="1:12" ht="15.75" x14ac:dyDescent="0.25">
      <c r="D19" s="16"/>
      <c r="E19" s="16"/>
      <c r="F19" s="17"/>
      <c r="G19" s="17"/>
      <c r="H19" s="17"/>
      <c r="I19" s="13"/>
      <c r="J19" s="5"/>
      <c r="K19" s="5"/>
      <c r="L19" s="20"/>
    </row>
    <row r="20" spans="1:12" ht="15.75" x14ac:dyDescent="0.25">
      <c r="D20" s="3" t="s">
        <v>25</v>
      </c>
      <c r="F20" s="18"/>
      <c r="G20" s="19"/>
      <c r="H20" s="36" t="s">
        <v>177</v>
      </c>
      <c r="I20" s="21"/>
      <c r="J20" s="19"/>
      <c r="K20" s="22"/>
      <c r="L20" s="23"/>
    </row>
    <row r="21" spans="1:12" x14ac:dyDescent="0.25">
      <c r="D21" s="5"/>
      <c r="E21" s="5"/>
      <c r="F21" s="25" t="s">
        <v>26</v>
      </c>
      <c r="G21" s="30" t="s">
        <v>27</v>
      </c>
      <c r="H21" s="30"/>
      <c r="I21" s="30"/>
      <c r="J21" s="30"/>
      <c r="K21" s="24"/>
      <c r="L21" s="5"/>
    </row>
    <row r="22" spans="1:12" ht="15.75" x14ac:dyDescent="0.25">
      <c r="D22" s="37" t="s">
        <v>178</v>
      </c>
      <c r="F22" s="18"/>
      <c r="G22" s="19"/>
      <c r="H22" s="36" t="s">
        <v>179</v>
      </c>
      <c r="I22" s="21"/>
      <c r="J22" s="19"/>
      <c r="K22" s="22"/>
      <c r="L22" s="23"/>
    </row>
    <row r="23" spans="1:12" x14ac:dyDescent="0.25">
      <c r="F23" s="25" t="s">
        <v>26</v>
      </c>
      <c r="G23" s="30" t="s">
        <v>27</v>
      </c>
      <c r="H23" s="30"/>
      <c r="I23" s="30"/>
      <c r="J23" s="30"/>
      <c r="K23" s="24"/>
    </row>
    <row r="24" spans="1:12" x14ac:dyDescent="0.25">
      <c r="F24" s="18"/>
      <c r="G24" s="19"/>
      <c r="H24" s="36" t="s">
        <v>180</v>
      </c>
      <c r="I24" s="21"/>
      <c r="J24" s="19"/>
      <c r="K24" s="22"/>
    </row>
    <row r="25" spans="1:12" x14ac:dyDescent="0.25">
      <c r="F25" s="25" t="s">
        <v>26</v>
      </c>
      <c r="G25" s="30" t="s">
        <v>27</v>
      </c>
      <c r="H25" s="30"/>
      <c r="I25" s="30"/>
      <c r="J25" s="30"/>
      <c r="K25" s="24"/>
    </row>
    <row r="26" spans="1:12" x14ac:dyDescent="0.25">
      <c r="F26" s="18"/>
      <c r="G26" s="19"/>
      <c r="H26" s="36" t="s">
        <v>181</v>
      </c>
      <c r="I26" s="21"/>
      <c r="J26" s="19"/>
      <c r="K26" s="22"/>
    </row>
    <row r="27" spans="1:12" x14ac:dyDescent="0.25">
      <c r="F27" s="25" t="s">
        <v>26</v>
      </c>
      <c r="G27" s="30" t="s">
        <v>27</v>
      </c>
      <c r="H27" s="30"/>
      <c r="I27" s="30"/>
      <c r="J27" s="30"/>
      <c r="K27" s="24"/>
    </row>
  </sheetData>
  <autoFilter ref="A14:L16">
    <sortState ref="A15:L314">
      <sortCondition descending="1" ref="K14:K314"/>
    </sortState>
  </autoFilter>
  <mergeCells count="14">
    <mergeCell ref="G25:J25"/>
    <mergeCell ref="G27:J27"/>
    <mergeCell ref="G21:J21"/>
    <mergeCell ref="G23:J23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3" footer="0.3"/>
  <pageSetup paperSize="9" scale="51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m:sqref>L15:L17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A1:Z31"/>
  <sheetViews>
    <sheetView tabSelected="1" view="pageBreakPreview" topLeftCell="A6" zoomScale="110" zoomScaleNormal="40" workbookViewId="0">
      <selection activeCell="D24" sqref="D24:K31"/>
    </sheetView>
  </sheetViews>
  <sheetFormatPr defaultColWidth="9" defaultRowHeight="15" x14ac:dyDescent="0.25"/>
  <cols>
    <col min="1" max="1" width="13.140625" customWidth="1"/>
    <col min="2" max="2" width="9.140625" customWidth="1"/>
    <col min="3" max="3" width="4.42578125" customWidth="1"/>
    <col min="4" max="7" width="16.7109375" customWidth="1"/>
    <col min="8" max="8" width="16.5703125" customWidth="1"/>
    <col min="9" max="9" width="14.140625" style="1" customWidth="1"/>
    <col min="10" max="10" width="18.140625" customWidth="1"/>
    <col min="11" max="11" width="6.140625" customWidth="1"/>
    <col min="12" max="12" width="15" customWidth="1"/>
  </cols>
  <sheetData>
    <row r="1" spans="1:26" ht="15.75" x14ac:dyDescent="0.25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5.75" x14ac:dyDescent="0.25"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25">
      <c r="A3" s="27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5" spans="1:26" ht="15.75" x14ac:dyDescent="0.25">
      <c r="D5" s="3" t="s">
        <v>9</v>
      </c>
      <c r="E5" s="3"/>
      <c r="F5" s="3"/>
      <c r="G5" s="3"/>
      <c r="H5" s="4"/>
      <c r="I5" s="28" t="s">
        <v>10</v>
      </c>
      <c r="J5" s="28"/>
      <c r="K5" s="28"/>
      <c r="L5" s="28"/>
    </row>
    <row r="6" spans="1:26" x14ac:dyDescent="0.25">
      <c r="D6" s="5"/>
      <c r="E6" s="5"/>
      <c r="F6" s="5"/>
      <c r="G6" s="5"/>
      <c r="H6" s="5"/>
      <c r="I6" s="29" t="s">
        <v>11</v>
      </c>
      <c r="J6" s="29"/>
      <c r="K6" s="29"/>
      <c r="L6" s="29"/>
    </row>
    <row r="7" spans="1:26" ht="15.75" x14ac:dyDescent="0.25">
      <c r="D7" s="5"/>
      <c r="E7" s="5"/>
      <c r="F7" s="5"/>
      <c r="G7" s="6"/>
      <c r="H7" s="6"/>
      <c r="I7" s="28">
        <v>11</v>
      </c>
      <c r="J7" s="28"/>
      <c r="K7" s="28"/>
      <c r="L7" s="28"/>
    </row>
    <row r="8" spans="1:26" x14ac:dyDescent="0.25">
      <c r="D8" s="5"/>
      <c r="E8" s="5"/>
      <c r="F8" s="5"/>
      <c r="G8" s="5"/>
      <c r="H8" s="5"/>
      <c r="I8" s="29" t="s">
        <v>12</v>
      </c>
      <c r="J8" s="29"/>
      <c r="K8" s="29"/>
      <c r="L8" s="29"/>
    </row>
    <row r="10" spans="1:26" x14ac:dyDescent="0.25">
      <c r="D10" s="5"/>
      <c r="E10" s="5"/>
      <c r="F10" s="5"/>
      <c r="G10" s="5"/>
      <c r="H10" s="5"/>
      <c r="I10" s="13"/>
      <c r="J10" s="5"/>
      <c r="K10" s="5"/>
      <c r="L10" s="5"/>
    </row>
    <row r="11" spans="1:26" ht="15.75" x14ac:dyDescent="0.25">
      <c r="D11" s="31" t="s">
        <v>13</v>
      </c>
      <c r="E11" s="31"/>
      <c r="F11" s="32">
        <v>45565</v>
      </c>
      <c r="G11" s="32"/>
      <c r="H11" s="7"/>
      <c r="I11" s="13"/>
      <c r="J11" s="5"/>
      <c r="K11" s="5"/>
      <c r="L11" s="5"/>
    </row>
    <row r="12" spans="1:26" ht="15.75" x14ac:dyDescent="0.25">
      <c r="D12" s="31" t="s">
        <v>14</v>
      </c>
      <c r="E12" s="31"/>
      <c r="F12" s="33">
        <v>100</v>
      </c>
      <c r="G12" s="33"/>
      <c r="H12" s="8"/>
      <c r="J12" s="14"/>
      <c r="K12" s="14"/>
      <c r="L12" s="14"/>
    </row>
    <row r="13" spans="1:26" x14ac:dyDescent="0.25">
      <c r="D13" s="5"/>
      <c r="E13" s="5"/>
      <c r="F13" s="5"/>
      <c r="G13" s="5"/>
      <c r="H13" s="5"/>
      <c r="I13" s="13"/>
      <c r="J13" s="5"/>
      <c r="K13" s="5"/>
      <c r="L13" s="5"/>
    </row>
    <row r="14" spans="1:26" ht="42.75" x14ac:dyDescent="0.25">
      <c r="A14" s="9" t="s">
        <v>15</v>
      </c>
      <c r="B14" s="9" t="s">
        <v>1</v>
      </c>
      <c r="C14" s="9" t="s">
        <v>16</v>
      </c>
      <c r="D14" s="9" t="s">
        <v>17</v>
      </c>
      <c r="E14" s="9" t="s">
        <v>18</v>
      </c>
      <c r="F14" s="9" t="s">
        <v>19</v>
      </c>
      <c r="G14" s="9" t="s">
        <v>20</v>
      </c>
      <c r="H14" s="9" t="s">
        <v>21</v>
      </c>
      <c r="I14" s="9" t="s">
        <v>22</v>
      </c>
      <c r="J14" s="9" t="s">
        <v>23</v>
      </c>
      <c r="K14" s="9" t="s">
        <v>24</v>
      </c>
      <c r="L14" s="9" t="s">
        <v>2</v>
      </c>
    </row>
    <row r="15" spans="1:26" x14ac:dyDescent="0.25">
      <c r="A15" s="9" t="str">
        <f>$I$5</f>
        <v>экономика</v>
      </c>
      <c r="B15" s="9">
        <f>$A$3</f>
        <v>28</v>
      </c>
      <c r="C15" s="10">
        <f>ROW(B15)-14</f>
        <v>1</v>
      </c>
      <c r="D15" s="11" t="s">
        <v>129</v>
      </c>
      <c r="E15" s="11" t="s">
        <v>130</v>
      </c>
      <c r="F15" s="11" t="s">
        <v>131</v>
      </c>
      <c r="G15" s="11" t="s">
        <v>99</v>
      </c>
      <c r="H15" s="11">
        <f>$I$7</f>
        <v>11</v>
      </c>
      <c r="I15" s="34" t="s">
        <v>123</v>
      </c>
      <c r="J15" s="11">
        <v>82</v>
      </c>
      <c r="K15" s="15">
        <f>J15/$F$12</f>
        <v>0.82</v>
      </c>
      <c r="L15" s="11" t="s">
        <v>3</v>
      </c>
    </row>
    <row r="16" spans="1:26" x14ac:dyDescent="0.25">
      <c r="A16" s="9" t="str">
        <f>$I$5</f>
        <v>экономика</v>
      </c>
      <c r="B16" s="9">
        <f>$A$3</f>
        <v>28</v>
      </c>
      <c r="C16" s="10">
        <f>ROW(B16)-14</f>
        <v>2</v>
      </c>
      <c r="D16" s="11" t="s">
        <v>137</v>
      </c>
      <c r="E16" s="11" t="s">
        <v>52</v>
      </c>
      <c r="F16" s="11" t="s">
        <v>138</v>
      </c>
      <c r="G16" s="11" t="s">
        <v>111</v>
      </c>
      <c r="H16" s="11">
        <f>$I$7</f>
        <v>11</v>
      </c>
      <c r="I16" s="11" t="s">
        <v>123</v>
      </c>
      <c r="J16" s="11">
        <v>33</v>
      </c>
      <c r="K16" s="15">
        <f>J16/$F$12</f>
        <v>0.33</v>
      </c>
      <c r="L16" s="11" t="s">
        <v>5</v>
      </c>
    </row>
    <row r="17" spans="1:12" x14ac:dyDescent="0.25">
      <c r="A17" s="9" t="str">
        <f>$I$5</f>
        <v>экономика</v>
      </c>
      <c r="B17" s="9">
        <f>$A$3</f>
        <v>28</v>
      </c>
      <c r="C17" s="10">
        <f>ROW(B17)-14</f>
        <v>3</v>
      </c>
      <c r="D17" s="11" t="s">
        <v>142</v>
      </c>
      <c r="E17" s="11" t="s">
        <v>143</v>
      </c>
      <c r="F17" s="11" t="s">
        <v>89</v>
      </c>
      <c r="G17" s="11" t="s">
        <v>144</v>
      </c>
      <c r="H17" s="11">
        <f>$I$7</f>
        <v>11</v>
      </c>
      <c r="I17" s="11" t="s">
        <v>128</v>
      </c>
      <c r="J17" s="11">
        <v>33</v>
      </c>
      <c r="K17" s="15">
        <f>J17/$F$12</f>
        <v>0.33</v>
      </c>
      <c r="L17" s="11" t="s">
        <v>5</v>
      </c>
    </row>
    <row r="18" spans="1:12" x14ac:dyDescent="0.25">
      <c r="A18" s="9" t="str">
        <f>$I$5</f>
        <v>экономика</v>
      </c>
      <c r="B18" s="9">
        <f>$A$3</f>
        <v>28</v>
      </c>
      <c r="C18" s="10">
        <f>ROW(B18)-14</f>
        <v>4</v>
      </c>
      <c r="D18" s="11" t="s">
        <v>134</v>
      </c>
      <c r="E18" s="11" t="s">
        <v>135</v>
      </c>
      <c r="F18" s="11" t="s">
        <v>136</v>
      </c>
      <c r="G18" s="11" t="s">
        <v>50</v>
      </c>
      <c r="H18" s="11">
        <f>$I$7</f>
        <v>11</v>
      </c>
      <c r="I18" s="11" t="s">
        <v>123</v>
      </c>
      <c r="J18" s="11">
        <v>22</v>
      </c>
      <c r="K18" s="15">
        <f>J18/$F$12</f>
        <v>0.22</v>
      </c>
      <c r="L18" s="11" t="s">
        <v>5</v>
      </c>
    </row>
    <row r="19" spans="1:12" x14ac:dyDescent="0.25">
      <c r="A19" s="9" t="str">
        <f>$I$5</f>
        <v>экономика</v>
      </c>
      <c r="B19" s="9">
        <f>$A$3</f>
        <v>28</v>
      </c>
      <c r="C19" s="10">
        <f>ROW(B19)-14</f>
        <v>5</v>
      </c>
      <c r="D19" s="11" t="s">
        <v>132</v>
      </c>
      <c r="E19" s="11" t="s">
        <v>133</v>
      </c>
      <c r="F19" s="11" t="s">
        <v>57</v>
      </c>
      <c r="G19" s="11" t="s">
        <v>58</v>
      </c>
      <c r="H19" s="11">
        <f>$I$7</f>
        <v>11</v>
      </c>
      <c r="I19" s="11" t="s">
        <v>123</v>
      </c>
      <c r="J19" s="11">
        <v>18</v>
      </c>
      <c r="K19" s="15">
        <f>J19/$F$12</f>
        <v>0.18</v>
      </c>
      <c r="L19" s="11" t="s">
        <v>5</v>
      </c>
    </row>
    <row r="20" spans="1:12" x14ac:dyDescent="0.25">
      <c r="A20" s="9" t="str">
        <f>$I$5</f>
        <v>экономика</v>
      </c>
      <c r="B20" s="9">
        <f>$A$3</f>
        <v>28</v>
      </c>
      <c r="C20" s="10">
        <f>ROW(B20)-14</f>
        <v>6</v>
      </c>
      <c r="D20" s="11" t="s">
        <v>139</v>
      </c>
      <c r="E20" s="11" t="s">
        <v>140</v>
      </c>
      <c r="F20" s="11" t="s">
        <v>141</v>
      </c>
      <c r="G20" s="11" t="s">
        <v>90</v>
      </c>
      <c r="H20" s="11">
        <f>$I$7</f>
        <v>11</v>
      </c>
      <c r="I20" s="11" t="s">
        <v>128</v>
      </c>
      <c r="J20" s="11">
        <v>16</v>
      </c>
      <c r="K20" s="15">
        <f>J20/$F$12</f>
        <v>0.16</v>
      </c>
      <c r="L20" s="11" t="s">
        <v>5</v>
      </c>
    </row>
    <row r="23" spans="1:12" ht="15.75" x14ac:dyDescent="0.25">
      <c r="D23" s="16"/>
      <c r="E23" s="16"/>
      <c r="F23" s="17"/>
      <c r="G23" s="17"/>
      <c r="H23" s="17"/>
      <c r="I23" s="13"/>
      <c r="J23" s="5"/>
      <c r="K23" s="5"/>
      <c r="L23" s="20"/>
    </row>
    <row r="24" spans="1:12" ht="15.75" x14ac:dyDescent="0.25">
      <c r="D24" s="3" t="s">
        <v>25</v>
      </c>
      <c r="F24" s="18"/>
      <c r="G24" s="19"/>
      <c r="H24" s="36" t="s">
        <v>177</v>
      </c>
      <c r="I24" s="21"/>
      <c r="J24" s="19"/>
      <c r="K24" s="22"/>
      <c r="L24" s="23"/>
    </row>
    <row r="25" spans="1:12" x14ac:dyDescent="0.25">
      <c r="D25" s="5"/>
      <c r="E25" s="5"/>
      <c r="F25" s="25" t="s">
        <v>26</v>
      </c>
      <c r="G25" s="30" t="s">
        <v>27</v>
      </c>
      <c r="H25" s="30"/>
      <c r="I25" s="30"/>
      <c r="J25" s="30"/>
      <c r="K25" s="24"/>
      <c r="L25" s="5"/>
    </row>
    <row r="26" spans="1:12" ht="15.75" x14ac:dyDescent="0.25">
      <c r="D26" s="37" t="s">
        <v>178</v>
      </c>
      <c r="F26" s="18"/>
      <c r="G26" s="19"/>
      <c r="H26" s="36" t="s">
        <v>179</v>
      </c>
      <c r="I26" s="21"/>
      <c r="J26" s="19"/>
      <c r="K26" s="22"/>
      <c r="L26" s="23"/>
    </row>
    <row r="27" spans="1:12" x14ac:dyDescent="0.25">
      <c r="F27" s="25" t="s">
        <v>26</v>
      </c>
      <c r="G27" s="30" t="s">
        <v>27</v>
      </c>
      <c r="H27" s="30"/>
      <c r="I27" s="30"/>
      <c r="J27" s="30"/>
      <c r="K27" s="24"/>
    </row>
    <row r="28" spans="1:12" x14ac:dyDescent="0.25">
      <c r="F28" s="18"/>
      <c r="G28" s="19"/>
      <c r="H28" s="36" t="s">
        <v>180</v>
      </c>
      <c r="I28" s="21"/>
      <c r="J28" s="19"/>
      <c r="K28" s="22"/>
    </row>
    <row r="29" spans="1:12" x14ac:dyDescent="0.25">
      <c r="F29" s="25" t="s">
        <v>26</v>
      </c>
      <c r="G29" s="30" t="s">
        <v>27</v>
      </c>
      <c r="H29" s="30"/>
      <c r="I29" s="30"/>
      <c r="J29" s="30"/>
      <c r="K29" s="24"/>
    </row>
    <row r="30" spans="1:12" x14ac:dyDescent="0.25">
      <c r="F30" s="18"/>
      <c r="G30" s="19"/>
      <c r="H30" s="36" t="s">
        <v>181</v>
      </c>
      <c r="I30" s="21"/>
      <c r="J30" s="19"/>
      <c r="K30" s="22"/>
    </row>
    <row r="31" spans="1:12" x14ac:dyDescent="0.25">
      <c r="F31" s="25" t="s">
        <v>26</v>
      </c>
      <c r="G31" s="30" t="s">
        <v>27</v>
      </c>
      <c r="H31" s="30"/>
      <c r="I31" s="30"/>
      <c r="J31" s="30"/>
      <c r="K31" s="24"/>
    </row>
  </sheetData>
  <autoFilter ref="A14:L20">
    <sortState ref="A15:L314">
      <sortCondition descending="1" ref="K14:K314"/>
    </sortState>
  </autoFilter>
  <mergeCells count="14">
    <mergeCell ref="G29:J29"/>
    <mergeCell ref="G31:J31"/>
    <mergeCell ref="G25:J25"/>
    <mergeCell ref="G27:J27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3" footer="0.3"/>
  <pageSetup paperSize="9" scale="51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m:sqref>L15:L20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6</vt:i4>
      </vt:variant>
    </vt:vector>
  </HeadingPairs>
  <TitlesOfParts>
    <vt:vector size="13" baseType="lpstr">
      <vt:lpstr>Правила</vt:lpstr>
      <vt:lpstr>6</vt:lpstr>
      <vt:lpstr>7</vt:lpstr>
      <vt:lpstr>8</vt:lpstr>
      <vt:lpstr>9</vt:lpstr>
      <vt:lpstr>10</vt:lpstr>
      <vt:lpstr>11</vt:lpstr>
      <vt:lpstr>'10'!Область_печати</vt:lpstr>
      <vt:lpstr>'11'!Область_печати</vt:lpstr>
      <vt:lpstr>'6'!Область_печати</vt:lpstr>
      <vt:lpstr>'7'!Область_печати</vt:lpstr>
      <vt:lpstr>'8'!Область_печати</vt:lpstr>
      <vt:lpstr>'9'!Область_печати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Голубева Ирина Николаевна</dc:creator>
  <cp:lastModifiedBy>Наталья</cp:lastModifiedBy>
  <cp:lastPrinted>2024-02-20T10:11:00Z</cp:lastPrinted>
  <dcterms:created xsi:type="dcterms:W3CDTF">2023-09-08T05:39:00Z</dcterms:created>
  <dcterms:modified xsi:type="dcterms:W3CDTF">2024-10-18T13:08:34Z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2056024868</vt:i4>
  </property>
  <property fmtid="{D5CDD505-2E9C-101B-9397-08002B2CF9AE}" pid="3" name="_NewReviewCycle">
    <vt:lpwstr/>
  </property>
  <property fmtid="{D5CDD505-2E9C-101B-9397-08002B2CF9AE}" pid="4" name="_EmailSubject">
    <vt:lpwstr>ЗАДАНИЯ ШЭ ВСОШ ПО Экономике для проведения 30.09.2024</vt:lpwstr>
  </property>
  <property fmtid="{D5CDD505-2E9C-101B-9397-08002B2CF9AE}" pid="5" name="_AuthorEmail">
    <vt:lpwstr>teplyakova.iv@cherepovetscity.ru</vt:lpwstr>
  </property>
  <property fmtid="{D5CDD505-2E9C-101B-9397-08002B2CF9AE}" pid="6" name="_AuthorEmailDisplayName">
    <vt:lpwstr>Теплякова Ирина Валерьевна</vt:lpwstr>
  </property>
  <property fmtid="{D5CDD505-2E9C-101B-9397-08002B2CF9AE}" pid="7" name="_PreviousAdHocReviewCycleID">
    <vt:i4>1097805546</vt:i4>
  </property>
  <property fmtid="{D5CDD505-2E9C-101B-9397-08002B2CF9AE}" pid="8" name="ICV">
    <vt:lpwstr>AE5C0A7508E04413BBD19C7097AAD6C2_13</vt:lpwstr>
  </property>
  <property fmtid="{D5CDD505-2E9C-101B-9397-08002B2CF9AE}" pid="9" name="KSOProductBuildVer">
    <vt:lpwstr>1049-12.2.0.18283</vt:lpwstr>
  </property>
  <property fmtid="{D5CDD505-2E9C-101B-9397-08002B2CF9AE}" pid="10" name="_ReviewingToolsShownOnce">
    <vt:lpwstr/>
  </property>
</Properties>
</file>