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176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'10'!$A$1:$L$27</definedName>
    <definedName name="_xlnm.Print_Area" localSheetId="7">'11'!$A$1:$L$47</definedName>
    <definedName name="_xlnm.Print_Area" localSheetId="1">'5'!$A$1:$L$31</definedName>
    <definedName name="_xlnm.Print_Area" localSheetId="2">'6'!$A$1:$L$30</definedName>
    <definedName name="_xlnm.Print_Area" localSheetId="3">'7'!$A$1:$L$47</definedName>
    <definedName name="_xlnm.Print_Area" localSheetId="4">'8'!$A$1:$L$50</definedName>
    <definedName name="_xlnm.Print_Area" localSheetId="5">'9'!$A$1:$L$41</definedName>
  </definedNames>
  <calcPr calcId="145621"/>
</workbook>
</file>

<file path=xl/calcChain.xml><?xml version="1.0" encoding="utf-8"?>
<calcChain xmlns="http://schemas.openxmlformats.org/spreadsheetml/2006/main">
  <c r="C27" i="14" l="1"/>
  <c r="C32" i="14"/>
  <c r="C22" i="14"/>
  <c r="C25" i="14"/>
  <c r="C24" i="14"/>
  <c r="C36" i="14"/>
  <c r="C31" i="14"/>
  <c r="C21" i="14"/>
  <c r="C37" i="14"/>
  <c r="C20" i="14"/>
  <c r="C33" i="14"/>
  <c r="C19" i="14"/>
  <c r="C23" i="14"/>
  <c r="C16" i="14"/>
  <c r="C30" i="14"/>
  <c r="C29" i="14"/>
  <c r="C28" i="14"/>
  <c r="C35" i="14"/>
  <c r="C18" i="14"/>
  <c r="C17" i="14"/>
  <c r="C15" i="14"/>
  <c r="C26" i="14"/>
  <c r="C34" i="14"/>
  <c r="K18" i="19" l="1"/>
  <c r="H18" i="19"/>
  <c r="B18" i="19"/>
  <c r="A18" i="19"/>
  <c r="K17" i="19"/>
  <c r="H17" i="19"/>
  <c r="B17" i="19"/>
  <c r="A17" i="19"/>
  <c r="K21" i="19"/>
  <c r="H21" i="19"/>
  <c r="B21" i="19"/>
  <c r="A21" i="19"/>
  <c r="K20" i="19"/>
  <c r="H20" i="19"/>
  <c r="B20" i="19"/>
  <c r="A20" i="19"/>
  <c r="K16" i="19"/>
  <c r="H16" i="19"/>
  <c r="B16" i="19"/>
  <c r="A16" i="19"/>
  <c r="K19" i="19"/>
  <c r="H19" i="19"/>
  <c r="B19" i="19"/>
  <c r="A19" i="19"/>
  <c r="K15" i="19"/>
  <c r="H15" i="19"/>
  <c r="B15" i="19"/>
  <c r="A15" i="19"/>
  <c r="K20" i="18"/>
  <c r="H20" i="18"/>
  <c r="C20" i="18"/>
  <c r="A20" i="18"/>
  <c r="K19" i="18"/>
  <c r="H19" i="18"/>
  <c r="C19" i="18"/>
  <c r="A19" i="18"/>
  <c r="K16" i="18"/>
  <c r="H16" i="18"/>
  <c r="C16" i="18"/>
  <c r="A16" i="18"/>
  <c r="K17" i="18"/>
  <c r="H17" i="18"/>
  <c r="C17" i="18"/>
  <c r="A17" i="18"/>
  <c r="K18" i="18"/>
  <c r="H18" i="18"/>
  <c r="C18" i="18"/>
  <c r="A18" i="18"/>
  <c r="K15" i="18"/>
  <c r="H15" i="18"/>
  <c r="C15" i="18"/>
  <c r="A15" i="18"/>
  <c r="K17" i="17"/>
  <c r="H17" i="17"/>
  <c r="C17" i="17"/>
  <c r="B17" i="17"/>
  <c r="A17" i="17"/>
  <c r="K37" i="17"/>
  <c r="H37" i="17"/>
  <c r="C37" i="17"/>
  <c r="B37" i="17"/>
  <c r="A37" i="17"/>
  <c r="K32" i="17"/>
  <c r="H32" i="17"/>
  <c r="C32" i="17"/>
  <c r="B32" i="17"/>
  <c r="A32" i="17"/>
  <c r="K36" i="17"/>
  <c r="H36" i="17"/>
  <c r="C36" i="17"/>
  <c r="B36" i="17"/>
  <c r="A36" i="17"/>
  <c r="K29" i="17"/>
  <c r="H29" i="17"/>
  <c r="C29" i="17"/>
  <c r="B29" i="17"/>
  <c r="A29" i="17"/>
  <c r="K23" i="17"/>
  <c r="H23" i="17"/>
  <c r="C23" i="17"/>
  <c r="B23" i="17"/>
  <c r="A23" i="17"/>
  <c r="K27" i="17"/>
  <c r="H27" i="17"/>
  <c r="C27" i="17"/>
  <c r="B27" i="17"/>
  <c r="A27" i="17"/>
  <c r="K34" i="17"/>
  <c r="H34" i="17"/>
  <c r="C34" i="17"/>
  <c r="B34" i="17"/>
  <c r="A34" i="17"/>
  <c r="K28" i="17"/>
  <c r="H28" i="17"/>
  <c r="C28" i="17"/>
  <c r="B28" i="17"/>
  <c r="A28" i="17"/>
  <c r="K31" i="17"/>
  <c r="H31" i="17"/>
  <c r="C31" i="17"/>
  <c r="B31" i="17"/>
  <c r="A31" i="17"/>
  <c r="K21" i="17"/>
  <c r="H21" i="17"/>
  <c r="C21" i="17"/>
  <c r="B21" i="17"/>
  <c r="A21" i="17"/>
  <c r="K24" i="17"/>
  <c r="H24" i="17"/>
  <c r="C24" i="17"/>
  <c r="B24" i="17"/>
  <c r="A24" i="17"/>
  <c r="K20" i="17"/>
  <c r="H20" i="17"/>
  <c r="C20" i="17"/>
  <c r="B20" i="17"/>
  <c r="A20" i="17"/>
  <c r="K16" i="17"/>
  <c r="H16" i="17"/>
  <c r="C16" i="17"/>
  <c r="B16" i="17"/>
  <c r="A16" i="17"/>
  <c r="K15" i="17"/>
  <c r="H15" i="17"/>
  <c r="C15" i="17"/>
  <c r="B15" i="17"/>
  <c r="A15" i="17"/>
  <c r="K22" i="17"/>
  <c r="H22" i="17"/>
  <c r="C22" i="17"/>
  <c r="B22" i="17"/>
  <c r="A22" i="17"/>
  <c r="K33" i="17"/>
  <c r="H33" i="17"/>
  <c r="C33" i="17"/>
  <c r="B33" i="17"/>
  <c r="A33" i="17"/>
  <c r="K30" i="17"/>
  <c r="H30" i="17"/>
  <c r="C30" i="17"/>
  <c r="B30" i="17"/>
  <c r="A30" i="17"/>
  <c r="K35" i="17"/>
  <c r="H35" i="17"/>
  <c r="C35" i="17"/>
  <c r="B35" i="17"/>
  <c r="A35" i="17"/>
  <c r="K19" i="17"/>
  <c r="H19" i="17"/>
  <c r="C19" i="17"/>
  <c r="B19" i="17"/>
  <c r="A19" i="17"/>
  <c r="K18" i="17"/>
  <c r="H18" i="17"/>
  <c r="C18" i="17"/>
  <c r="B18" i="17"/>
  <c r="A18" i="17"/>
  <c r="K26" i="17"/>
  <c r="H26" i="17"/>
  <c r="C26" i="17"/>
  <c r="B26" i="17"/>
  <c r="A26" i="17"/>
  <c r="K25" i="17"/>
  <c r="H25" i="17"/>
  <c r="C25" i="17"/>
  <c r="B25" i="17"/>
  <c r="A25" i="17"/>
  <c r="K16" i="16"/>
  <c r="H16" i="16"/>
  <c r="C16" i="16"/>
  <c r="B16" i="16"/>
  <c r="A16" i="16"/>
  <c r="K39" i="16"/>
  <c r="H39" i="16"/>
  <c r="C39" i="16"/>
  <c r="B39" i="16"/>
  <c r="A39" i="16"/>
  <c r="K38" i="16"/>
  <c r="H38" i="16"/>
  <c r="C38" i="16"/>
  <c r="B38" i="16"/>
  <c r="A38" i="16"/>
  <c r="K30" i="16"/>
  <c r="H30" i="16"/>
  <c r="C30" i="16"/>
  <c r="B30" i="16"/>
  <c r="A30" i="16"/>
  <c r="K34" i="16"/>
  <c r="H34" i="16"/>
  <c r="C34" i="16"/>
  <c r="B34" i="16"/>
  <c r="A34" i="16"/>
  <c r="K36" i="16"/>
  <c r="H36" i="16"/>
  <c r="C36" i="16"/>
  <c r="B36" i="16"/>
  <c r="A36" i="16"/>
  <c r="K23" i="16"/>
  <c r="H23" i="16"/>
  <c r="C23" i="16"/>
  <c r="B23" i="16"/>
  <c r="A23" i="16"/>
  <c r="K18" i="16"/>
  <c r="H18" i="16"/>
  <c r="C18" i="16"/>
  <c r="B18" i="16"/>
  <c r="A18" i="16"/>
  <c r="K32" i="16"/>
  <c r="H32" i="16"/>
  <c r="C32" i="16"/>
  <c r="B32" i="16"/>
  <c r="A32" i="16"/>
  <c r="K35" i="16"/>
  <c r="H35" i="16"/>
  <c r="C35" i="16"/>
  <c r="B35" i="16"/>
  <c r="A35" i="16"/>
  <c r="K17" i="16"/>
  <c r="H17" i="16"/>
  <c r="C17" i="16"/>
  <c r="B17" i="16"/>
  <c r="A17" i="16"/>
  <c r="K19" i="16"/>
  <c r="H19" i="16"/>
  <c r="C19" i="16"/>
  <c r="B19" i="16"/>
  <c r="A19" i="16"/>
  <c r="K15" i="16"/>
  <c r="H15" i="16"/>
  <c r="C15" i="16"/>
  <c r="B15" i="16"/>
  <c r="A15" i="16"/>
  <c r="K25" i="16"/>
  <c r="H25" i="16"/>
  <c r="C25" i="16"/>
  <c r="B25" i="16"/>
  <c r="A25" i="16"/>
  <c r="K21" i="16"/>
  <c r="H21" i="16"/>
  <c r="C21" i="16"/>
  <c r="B21" i="16"/>
  <c r="A21" i="16"/>
  <c r="K31" i="16"/>
  <c r="H31" i="16"/>
  <c r="C31" i="16"/>
  <c r="B31" i="16"/>
  <c r="A31" i="16"/>
  <c r="K29" i="16"/>
  <c r="H29" i="16"/>
  <c r="C29" i="16"/>
  <c r="B29" i="16"/>
  <c r="A29" i="16"/>
  <c r="K24" i="16"/>
  <c r="H24" i="16"/>
  <c r="C24" i="16"/>
  <c r="B24" i="16"/>
  <c r="A24" i="16"/>
  <c r="K33" i="16"/>
  <c r="H33" i="16"/>
  <c r="C33" i="16"/>
  <c r="B33" i="16"/>
  <c r="A33" i="16"/>
  <c r="K40" i="16"/>
  <c r="H40" i="16"/>
  <c r="C40" i="16"/>
  <c r="B40" i="16"/>
  <c r="A40" i="16"/>
  <c r="K27" i="16"/>
  <c r="H27" i="16"/>
  <c r="C27" i="16"/>
  <c r="B27" i="16"/>
  <c r="A27" i="16"/>
  <c r="K26" i="16"/>
  <c r="H26" i="16"/>
  <c r="C26" i="16"/>
  <c r="B26" i="16"/>
  <c r="A26" i="16"/>
  <c r="K37" i="16"/>
  <c r="H37" i="16"/>
  <c r="C37" i="16"/>
  <c r="B37" i="16"/>
  <c r="A37" i="16"/>
  <c r="K22" i="16"/>
  <c r="H22" i="16"/>
  <c r="C22" i="16"/>
  <c r="B22" i="16"/>
  <c r="A22" i="16"/>
  <c r="K28" i="16"/>
  <c r="H28" i="16"/>
  <c r="C28" i="16"/>
  <c r="B28" i="16"/>
  <c r="A28" i="16"/>
  <c r="K20" i="16"/>
  <c r="H20" i="16"/>
  <c r="C20" i="16"/>
  <c r="B20" i="16"/>
  <c r="A20" i="16"/>
  <c r="K30" i="15"/>
  <c r="H30" i="15"/>
  <c r="C30" i="15"/>
  <c r="A30" i="15"/>
  <c r="K29" i="15"/>
  <c r="H29" i="15"/>
  <c r="C29" i="15"/>
  <c r="A29" i="15"/>
  <c r="K19" i="15"/>
  <c r="H19" i="15"/>
  <c r="C19" i="15"/>
  <c r="A19" i="15"/>
  <c r="K23" i="15"/>
  <c r="H23" i="15"/>
  <c r="C23" i="15"/>
  <c r="A23" i="15"/>
  <c r="K27" i="15"/>
  <c r="H27" i="15"/>
  <c r="C27" i="15"/>
  <c r="A27" i="15"/>
  <c r="K15" i="15"/>
  <c r="H15" i="15"/>
  <c r="C15" i="15"/>
  <c r="A15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31" i="15"/>
  <c r="H31" i="15"/>
  <c r="C31" i="15"/>
  <c r="A31" i="15"/>
  <c r="K18" i="15"/>
  <c r="H18" i="15"/>
  <c r="C18" i="15"/>
  <c r="A18" i="15"/>
  <c r="K26" i="15"/>
  <c r="H26" i="15"/>
  <c r="C26" i="15"/>
  <c r="A26" i="15"/>
  <c r="K17" i="15"/>
  <c r="H17" i="15"/>
  <c r="C17" i="15"/>
  <c r="A17" i="15"/>
  <c r="K25" i="15"/>
  <c r="H25" i="15"/>
  <c r="C25" i="15"/>
  <c r="A25" i="15"/>
  <c r="K28" i="15"/>
  <c r="H28" i="15"/>
  <c r="C28" i="15"/>
  <c r="A28" i="15"/>
  <c r="K16" i="15"/>
  <c r="H16" i="15"/>
  <c r="C16" i="15"/>
  <c r="A16" i="15"/>
  <c r="K24" i="15"/>
  <c r="H24" i="15"/>
  <c r="C24" i="15"/>
  <c r="A24" i="15"/>
  <c r="K27" i="14"/>
  <c r="H27" i="14"/>
  <c r="B27" i="14"/>
  <c r="A27" i="14"/>
  <c r="K32" i="14"/>
  <c r="H32" i="14"/>
  <c r="B32" i="14"/>
  <c r="A32" i="14"/>
  <c r="K22" i="14"/>
  <c r="H22" i="14"/>
  <c r="B22" i="14"/>
  <c r="A22" i="14"/>
  <c r="K25" i="14"/>
  <c r="H25" i="14"/>
  <c r="B25" i="14"/>
  <c r="A25" i="14"/>
  <c r="K24" i="14"/>
  <c r="H24" i="14"/>
  <c r="B24" i="14"/>
  <c r="A24" i="14"/>
  <c r="K36" i="14"/>
  <c r="H36" i="14"/>
  <c r="B36" i="14"/>
  <c r="A36" i="14"/>
  <c r="K31" i="14"/>
  <c r="H31" i="14"/>
  <c r="B31" i="14"/>
  <c r="A31" i="14"/>
  <c r="K21" i="14"/>
  <c r="H21" i="14"/>
  <c r="B21" i="14"/>
  <c r="A21" i="14"/>
  <c r="K37" i="14"/>
  <c r="H37" i="14"/>
  <c r="B37" i="14"/>
  <c r="A37" i="14"/>
  <c r="K20" i="14"/>
  <c r="H20" i="14"/>
  <c r="B20" i="14"/>
  <c r="A20" i="14"/>
  <c r="K33" i="14"/>
  <c r="H33" i="14"/>
  <c r="B33" i="14"/>
  <c r="A33" i="14"/>
  <c r="K19" i="14"/>
  <c r="H19" i="14"/>
  <c r="B19" i="14"/>
  <c r="A19" i="14"/>
  <c r="K23" i="14"/>
  <c r="H23" i="14"/>
  <c r="B23" i="14"/>
  <c r="A23" i="14"/>
  <c r="K16" i="14"/>
  <c r="H16" i="14"/>
  <c r="B16" i="14"/>
  <c r="A16" i="14"/>
  <c r="K30" i="14"/>
  <c r="H30" i="14"/>
  <c r="B30" i="14"/>
  <c r="A30" i="14"/>
  <c r="K29" i="14"/>
  <c r="H29" i="14"/>
  <c r="B29" i="14"/>
  <c r="A29" i="14"/>
  <c r="K28" i="14"/>
  <c r="H28" i="14"/>
  <c r="B28" i="14"/>
  <c r="A28" i="14"/>
  <c r="K35" i="14"/>
  <c r="H35" i="14"/>
  <c r="B35" i="14"/>
  <c r="A35" i="14"/>
  <c r="K18" i="14"/>
  <c r="H18" i="14"/>
  <c r="B18" i="14"/>
  <c r="A18" i="14"/>
  <c r="K17" i="14"/>
  <c r="H17" i="14"/>
  <c r="B17" i="14"/>
  <c r="A17" i="14"/>
  <c r="K15" i="14"/>
  <c r="H15" i="14"/>
  <c r="B15" i="14"/>
  <c r="A15" i="14"/>
  <c r="K26" i="14"/>
  <c r="H26" i="14"/>
  <c r="B26" i="14"/>
  <c r="A26" i="14"/>
  <c r="K34" i="14"/>
  <c r="H34" i="14"/>
  <c r="B34" i="14"/>
  <c r="A34" i="14"/>
  <c r="C15" i="10" l="1"/>
  <c r="C17" i="10"/>
  <c r="C16" i="10"/>
  <c r="H15" i="10"/>
  <c r="H17" i="10"/>
  <c r="H16" i="10"/>
  <c r="A15" i="10"/>
  <c r="A17" i="10"/>
  <c r="A16" i="10"/>
  <c r="K16" i="10"/>
  <c r="K15" i="10"/>
  <c r="K17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<sst xmlns="http://schemas.openxmlformats.org/spreadsheetml/2006/main" count="847" uniqueCount="355">
  <si>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</si>
  <si>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</si>
  <si>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</si>
  <si>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</si>
  <si>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</si>
  <si>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</si>
  <si>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</si>
  <si>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</si>
  <si>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</si>
  <si>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</si>
  <si>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</si>
  <si>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</si>
  <si>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</si>
  <si>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</si>
  <si>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</si>
  <si>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</si>
  <si>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</si>
  <si>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</si>
  <si>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</si>
  <si>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</si>
  <si>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</si>
  <si>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</si>
  <si>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</si>
  <si>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</si>
  <si>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</si>
  <si>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</si>
  <si>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</si>
  <si>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география</t>
  </si>
  <si>
    <t>ГЕО-7-23</t>
  </si>
  <si>
    <t>ГЕО-7-26</t>
  </si>
  <si>
    <t>ГЕО-7-28</t>
  </si>
  <si>
    <t>ГЕО-7-32</t>
  </si>
  <si>
    <t>ГЕО-7-36</t>
  </si>
  <si>
    <t>ГЕО-7-40</t>
  </si>
  <si>
    <t>ГЕО-7-50</t>
  </si>
  <si>
    <t>ГЕО-7-59</t>
  </si>
  <si>
    <t>ГЕО-7-64</t>
  </si>
  <si>
    <t>ГЕО-7-74</t>
  </si>
  <si>
    <t>ГЕО-7-87</t>
  </si>
  <si>
    <t>ГЕО-7-88</t>
  </si>
  <si>
    <t>ГЕО-7-92</t>
  </si>
  <si>
    <t>ГЕО-7-94</t>
  </si>
  <si>
    <t>ГЕО-7-95</t>
  </si>
  <si>
    <t>ГЕО-7-98</t>
  </si>
  <si>
    <t>ГЕО-7-101</t>
  </si>
  <si>
    <t>ГЕО-7-102</t>
  </si>
  <si>
    <t>ГЕО-7-103</t>
  </si>
  <si>
    <t>ГЕО-7-105</t>
  </si>
  <si>
    <t>ГЕО-7-109</t>
  </si>
  <si>
    <t>ГЕО-7-129</t>
  </si>
  <si>
    <t>ГЕО-7-131</t>
  </si>
  <si>
    <t>ГЕО-11-2</t>
  </si>
  <si>
    <t>ГЕО-11-8</t>
  </si>
  <si>
    <t>ГЕО-11-9</t>
  </si>
  <si>
    <t>ГЕО-11-16</t>
  </si>
  <si>
    <t>ГЕО-11-21</t>
  </si>
  <si>
    <t>ГЕО-11-26</t>
  </si>
  <si>
    <t>ГЕО-11-27</t>
  </si>
  <si>
    <t>ГЕО-11-28</t>
  </si>
  <si>
    <t>ГЕО-11-29</t>
  </si>
  <si>
    <t>ГЕО-11-30</t>
  </si>
  <si>
    <t>ГЕО-11-33</t>
  </si>
  <si>
    <t>ГЕО-11-34</t>
  </si>
  <si>
    <t>ГЕО-11-35</t>
  </si>
  <si>
    <t>ГЕО-11-36</t>
  </si>
  <si>
    <t>ГЕО-11-37</t>
  </si>
  <si>
    <t>ГЕО-11-38</t>
  </si>
  <si>
    <t>ГЕО-11-39</t>
  </si>
  <si>
    <t>ГЕО-11-40</t>
  </si>
  <si>
    <t>ГЕО-11-42</t>
  </si>
  <si>
    <t>ГЕО-11-44</t>
  </si>
  <si>
    <t>ГЕО-11-45</t>
  </si>
  <si>
    <t>ГЕО-11-46</t>
  </si>
  <si>
    <t>ГЕО-11-47</t>
  </si>
  <si>
    <t>ГЕО-8-1</t>
  </si>
  <si>
    <t>ГЕО-8-2</t>
  </si>
  <si>
    <t>ГЕО-8-3</t>
  </si>
  <si>
    <t>ГЕО-8-4</t>
  </si>
  <si>
    <t>ГЕО-8-10</t>
  </si>
  <si>
    <t>ГЕО-8-14</t>
  </si>
  <si>
    <t>ГЕО-8-17</t>
  </si>
  <si>
    <t>ГЕО-8-20</t>
  </si>
  <si>
    <t>ГЕО-8-21</t>
  </si>
  <si>
    <t>ГЕО-8-23</t>
  </si>
  <si>
    <t>ГЕО-8-24</t>
  </si>
  <si>
    <t>ГЕО-8-25</t>
  </si>
  <si>
    <t>ГЕО-8-62</t>
  </si>
  <si>
    <t>ГЕО-8-66</t>
  </si>
  <si>
    <t>ГЕО-8-67</t>
  </si>
  <si>
    <t>ГЕО-8-73</t>
  </si>
  <si>
    <t>ГЕО-8-74</t>
  </si>
  <si>
    <t>ГЕО-8-78</t>
  </si>
  <si>
    <t>ГЕО-8-84</t>
  </si>
  <si>
    <t>ГЕО-8-90</t>
  </si>
  <si>
    <t>ГЕО-8-95</t>
  </si>
  <si>
    <t>ГЕО-8-99</t>
  </si>
  <si>
    <t>ГЕО-8-102</t>
  </si>
  <si>
    <t>ГЕО-8-110</t>
  </si>
  <si>
    <t>ГЕО-8-111</t>
  </si>
  <si>
    <t>ГЕО-8-119</t>
  </si>
  <si>
    <t>Кустов</t>
  </si>
  <si>
    <t>Егор</t>
  </si>
  <si>
    <t>В</t>
  </si>
  <si>
    <t>Аверин</t>
  </si>
  <si>
    <t>Кирилл</t>
  </si>
  <si>
    <t>Александрович</t>
  </si>
  <si>
    <t>Б</t>
  </si>
  <si>
    <t>Гаврилова</t>
  </si>
  <si>
    <t>София</t>
  </si>
  <si>
    <t>Алексеевна</t>
  </si>
  <si>
    <t>Игумнова</t>
  </si>
  <si>
    <t>Милина</t>
  </si>
  <si>
    <t>Владимировна</t>
  </si>
  <si>
    <t>Красных</t>
  </si>
  <si>
    <t>Елизавета</t>
  </si>
  <si>
    <t>Антоновна</t>
  </si>
  <si>
    <t>Меншагиева</t>
  </si>
  <si>
    <t>Лилиана</t>
  </si>
  <si>
    <t>Николаевна</t>
  </si>
  <si>
    <t>Семин</t>
  </si>
  <si>
    <t>Шмелев</t>
  </si>
  <si>
    <t>Артем</t>
  </si>
  <si>
    <t>Евгеньевич</t>
  </si>
  <si>
    <t>Дробышева</t>
  </si>
  <si>
    <t>Александра</t>
  </si>
  <si>
    <t>Артемовна</t>
  </si>
  <si>
    <t>Дмитриевич</t>
  </si>
  <si>
    <t>Степушкина</t>
  </si>
  <si>
    <t>Анастасия</t>
  </si>
  <si>
    <t>Андреевна</t>
  </si>
  <si>
    <t>Войнова</t>
  </si>
  <si>
    <t>Мария</t>
  </si>
  <si>
    <t>Александровна</t>
  </si>
  <si>
    <t>Г</t>
  </si>
  <si>
    <t>Волкова</t>
  </si>
  <si>
    <t xml:space="preserve">Алеся </t>
  </si>
  <si>
    <t>Коваленко</t>
  </si>
  <si>
    <t>Елена</t>
  </si>
  <si>
    <t>Колотов</t>
  </si>
  <si>
    <t>Илья</t>
  </si>
  <si>
    <t>Алексеевич</t>
  </si>
  <si>
    <t>Коровина</t>
  </si>
  <si>
    <t>Дарья</t>
  </si>
  <si>
    <t>Кузнецов</t>
  </si>
  <si>
    <t>Артём</t>
  </si>
  <si>
    <t xml:space="preserve">Непряхин </t>
  </si>
  <si>
    <t>Владимирович</t>
  </si>
  <si>
    <t>Платонова</t>
  </si>
  <si>
    <t>Алёна</t>
  </si>
  <si>
    <t>Сергеевна</t>
  </si>
  <si>
    <t>Птицына</t>
  </si>
  <si>
    <t>Романовна</t>
  </si>
  <si>
    <t>Семенов</t>
  </si>
  <si>
    <t>Николаевич</t>
  </si>
  <si>
    <t>Холмогоров</t>
  </si>
  <si>
    <t>Дмитрий</t>
  </si>
  <si>
    <t>Рубцова</t>
  </si>
  <si>
    <t>Илона</t>
  </si>
  <si>
    <t>Валерьевна</t>
  </si>
  <si>
    <t>Д</t>
  </si>
  <si>
    <t>Соколова</t>
  </si>
  <si>
    <t>Лада</t>
  </si>
  <si>
    <t>Евгеньевна</t>
  </si>
  <si>
    <t>Белов</t>
  </si>
  <si>
    <t>Иван</t>
  </si>
  <si>
    <t>Андреевич</t>
  </si>
  <si>
    <t>А</t>
  </si>
  <si>
    <t>Веселов</t>
  </si>
  <si>
    <t>Захар</t>
  </si>
  <si>
    <t>Сергеевич</t>
  </si>
  <si>
    <t>Ганина</t>
  </si>
  <si>
    <t>Софья</t>
  </si>
  <si>
    <t>Вячеславовна</t>
  </si>
  <si>
    <t>Германов</t>
  </si>
  <si>
    <t>Тимур</t>
  </si>
  <si>
    <t>Романович</t>
  </si>
  <si>
    <t>Котляров</t>
  </si>
  <si>
    <t>Евгений</t>
  </si>
  <si>
    <t>Михайлович</t>
  </si>
  <si>
    <t>Назарова</t>
  </si>
  <si>
    <t>Арсентий</t>
  </si>
  <si>
    <t>Смирнова</t>
  </si>
  <si>
    <t>Ксения</t>
  </si>
  <si>
    <t>Константиновна</t>
  </si>
  <si>
    <t>Сухан</t>
  </si>
  <si>
    <t>Матвей</t>
  </si>
  <si>
    <t>Иванович</t>
  </si>
  <si>
    <t>Чурсанов</t>
  </si>
  <si>
    <t>Андрей</t>
  </si>
  <si>
    <t>Штучная</t>
  </si>
  <si>
    <t>Екатерина</t>
  </si>
  <si>
    <t>Максимовна</t>
  </si>
  <si>
    <t>Ястребов</t>
  </si>
  <si>
    <t>Петрович</t>
  </si>
  <si>
    <t>Демидов</t>
  </si>
  <si>
    <t>Никита</t>
  </si>
  <si>
    <t>Демидова</t>
  </si>
  <si>
    <t>Кринкин</t>
  </si>
  <si>
    <t>Александр</t>
  </si>
  <si>
    <t>Матюшов</t>
  </si>
  <si>
    <t>Оленичев</t>
  </si>
  <si>
    <t>Михаил</t>
  </si>
  <si>
    <t>Смирнов</t>
  </si>
  <si>
    <t>Васильевич</t>
  </si>
  <si>
    <t>Фомичёва</t>
  </si>
  <si>
    <t>Диана</t>
  </si>
  <si>
    <t>Баранова</t>
  </si>
  <si>
    <t>Ганичев</t>
  </si>
  <si>
    <t>Степан</t>
  </si>
  <si>
    <t>Евгеньев</t>
  </si>
  <si>
    <t>Ильич</t>
  </si>
  <si>
    <t>Морева</t>
  </si>
  <si>
    <t>Альбина</t>
  </si>
  <si>
    <t xml:space="preserve">Непомнящий </t>
  </si>
  <si>
    <t>Сосновский</t>
  </si>
  <si>
    <t>Гафурова</t>
  </si>
  <si>
    <t>Полина</t>
  </si>
  <si>
    <t>Курбоновна</t>
  </si>
  <si>
    <t>Батогов</t>
  </si>
  <si>
    <t>Жолудев</t>
  </si>
  <si>
    <t>Журавлев</t>
  </si>
  <si>
    <t>Сергей</t>
  </si>
  <si>
    <t>Аркадьевич</t>
  </si>
  <si>
    <t>Орлов</t>
  </si>
  <si>
    <t>Арсений</t>
  </si>
  <si>
    <t>Виктория</t>
  </si>
  <si>
    <t>Дмитриевна</t>
  </si>
  <si>
    <t>Быков</t>
  </si>
  <si>
    <t>Антон</t>
  </si>
  <si>
    <t>Васина</t>
  </si>
  <si>
    <t>Стефания</t>
  </si>
  <si>
    <t>Дунаевский</t>
  </si>
  <si>
    <t>Ильичев</t>
  </si>
  <si>
    <t>Юрьевич</t>
  </si>
  <si>
    <t>Керимов</t>
  </si>
  <si>
    <t>Сананович</t>
  </si>
  <si>
    <t>Кукушкина</t>
  </si>
  <si>
    <t xml:space="preserve">Лебедева </t>
  </si>
  <si>
    <t>Ася</t>
  </si>
  <si>
    <t>Лесников</t>
  </si>
  <si>
    <t>Макарова</t>
  </si>
  <si>
    <t>Анна</t>
  </si>
  <si>
    <t>Максимова</t>
  </si>
  <si>
    <t>Меркурьева</t>
  </si>
  <si>
    <t>дарья</t>
  </si>
  <si>
    <t>Микайылов</t>
  </si>
  <si>
    <t>Руслан</t>
  </si>
  <si>
    <t>Замиг оглы</t>
  </si>
  <si>
    <t>Одноворченко</t>
  </si>
  <si>
    <t>Рощин</t>
  </si>
  <si>
    <t>Денис</t>
  </si>
  <si>
    <t>Соловьев</t>
  </si>
  <si>
    <t>Алексей</t>
  </si>
  <si>
    <t>Олегович</t>
  </si>
  <si>
    <t>Сущева</t>
  </si>
  <si>
    <t>Федоренко</t>
  </si>
  <si>
    <t>Геннадьевич</t>
  </si>
  <si>
    <t>Чистякова</t>
  </si>
  <si>
    <t>Виталина</t>
  </si>
  <si>
    <t>Витальевна</t>
  </si>
  <si>
    <t>Худякова Светлана Вячеславовна</t>
  </si>
  <si>
    <t>Члены  жюри:</t>
  </si>
  <si>
    <t>Колесова Ольга Павловна</t>
  </si>
  <si>
    <t>Осипова Виктория Юрьевна</t>
  </si>
  <si>
    <t>Злата</t>
  </si>
  <si>
    <t>Марк</t>
  </si>
  <si>
    <t>Дарина</t>
  </si>
  <si>
    <t>Савелий</t>
  </si>
  <si>
    <t>Артемович</t>
  </si>
  <si>
    <t>Игоревна</t>
  </si>
  <si>
    <t xml:space="preserve">Хухарева </t>
  </si>
  <si>
    <t>Фролов</t>
  </si>
  <si>
    <t xml:space="preserve">Узлов </t>
  </si>
  <si>
    <t>Лазечный</t>
  </si>
  <si>
    <t>Носков</t>
  </si>
  <si>
    <t>Федоров</t>
  </si>
  <si>
    <t>Платон</t>
  </si>
  <si>
    <t>Данил</t>
  </si>
  <si>
    <t>Семен</t>
  </si>
  <si>
    <t>Я</t>
  </si>
  <si>
    <t>Заморенов</t>
  </si>
  <si>
    <t>Зергенидзе</t>
  </si>
  <si>
    <t>Прохофьева</t>
  </si>
  <si>
    <t>Шитов</t>
  </si>
  <si>
    <t>Шнуровский</t>
  </si>
  <si>
    <t>Григорий</t>
  </si>
  <si>
    <t>Татьяна</t>
  </si>
  <si>
    <t>Владимир</t>
  </si>
  <si>
    <t>Игоревич</t>
  </si>
  <si>
    <t>Ираклии</t>
  </si>
  <si>
    <t>Васильевна</t>
  </si>
  <si>
    <t xml:space="preserve">Платонов </t>
  </si>
  <si>
    <t xml:space="preserve">Мазурак </t>
  </si>
  <si>
    <t xml:space="preserve">Копышев </t>
  </si>
  <si>
    <t xml:space="preserve">Коновалов </t>
  </si>
  <si>
    <t xml:space="preserve">Веселова </t>
  </si>
  <si>
    <t>Крысюк</t>
  </si>
  <si>
    <t>Колпаков</t>
  </si>
  <si>
    <t>Грибова</t>
  </si>
  <si>
    <t>Валерия</t>
  </si>
  <si>
    <t>Ефимов</t>
  </si>
  <si>
    <t>Ольшевский</t>
  </si>
  <si>
    <t>Скуратова</t>
  </si>
  <si>
    <t>Демид</t>
  </si>
  <si>
    <t>Тарасова</t>
  </si>
  <si>
    <t>Павел</t>
  </si>
  <si>
    <t>Янович</t>
  </si>
  <si>
    <t>Вадимович</t>
  </si>
  <si>
    <t>Денисовна</t>
  </si>
  <si>
    <t>ГЕО-90003</t>
  </si>
  <si>
    <t>ГЕО-50097</t>
  </si>
  <si>
    <t>ГЕО-50102</t>
  </si>
  <si>
    <t>ГЕО-50107</t>
  </si>
  <si>
    <t>ГЕО-50109</t>
  </si>
  <si>
    <t>ГЕО-50088</t>
  </si>
  <si>
    <t>ГЕО-50091</t>
  </si>
  <si>
    <t>ГЕО-50010</t>
  </si>
  <si>
    <t>ГЕО-90010</t>
  </si>
  <si>
    <t>ГЕО-90011</t>
  </si>
  <si>
    <t>ГЕО-90016</t>
  </si>
  <si>
    <t>ГЕО-90019</t>
  </si>
  <si>
    <t>ГЕО-90021</t>
  </si>
  <si>
    <t>ГЕО-90023</t>
  </si>
  <si>
    <t>ГЕО-90024</t>
  </si>
  <si>
    <t>ГЕО-90037</t>
  </si>
  <si>
    <t>ГЕО-90044</t>
  </si>
  <si>
    <t>ГЕО-90057</t>
  </si>
  <si>
    <t>ГЕО-90067</t>
  </si>
  <si>
    <t>ГЕО-90068</t>
  </si>
  <si>
    <t>ГЕО-90081</t>
  </si>
  <si>
    <t>ГЕО-90090</t>
  </si>
  <si>
    <t>ГЕО-90091</t>
  </si>
  <si>
    <t>ГЕО-90109</t>
  </si>
  <si>
    <t>Иванов</t>
  </si>
  <si>
    <t>ГЕО-60098</t>
  </si>
  <si>
    <t>Беляев</t>
  </si>
  <si>
    <t>Михалева</t>
  </si>
  <si>
    <t>Алиса</t>
  </si>
  <si>
    <t>Чебыкин</t>
  </si>
  <si>
    <t>ГЕО-60117</t>
  </si>
  <si>
    <t>ГЕО-60134</t>
  </si>
  <si>
    <t>ГЕО-60137</t>
  </si>
  <si>
    <t>ГЕО-60145</t>
  </si>
  <si>
    <t>Ерофеева</t>
  </si>
  <si>
    <t>Павлов</t>
  </si>
  <si>
    <t>Чугунников</t>
  </si>
  <si>
    <t>Тимофей</t>
  </si>
  <si>
    <t>Давид</t>
  </si>
  <si>
    <t>Казаков</t>
  </si>
  <si>
    <t>Аристарх</t>
  </si>
  <si>
    <t>Прокопенко</t>
  </si>
  <si>
    <t>ГЕО-60129</t>
  </si>
  <si>
    <t>ГЕО-10038</t>
  </si>
  <si>
    <t>ГЕО-10030</t>
  </si>
  <si>
    <t>ГЕО-10049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</si>
</sst>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4" fontId="28" fillId="33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9" fontId="22" fillId="0" borderId="10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vertical="center"/>
    </xf>
    <xf numFmtId="0" fontId="0" fillId="33" borderId="0" xfId="0" applyFill="1" applyAlignment="1">
      <alignment vertical="center"/>
    </xf>
    <xf numFmtId="0" fontId="0" fillId="33" borderId="12" xfId="0" applyFill="1" applyBorder="1" applyAlignment="1">
      <alignment vertical="center"/>
    </xf>
    <xf numFmtId="0" fontId="0" fillId="33" borderId="12" xfId="0" applyFill="1" applyBorder="1" applyAlignment="1">
      <alignment horizontal="center" vertical="center"/>
    </xf>
    <xf numFmtId="14" fontId="25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4" fontId="28" fillId="33" borderId="12" xfId="0" applyNumberFormat="1" applyFont="1" applyFill="1" applyBorder="1" applyAlignment="1">
      <alignment horizontal="left" vertical="center"/>
    </xf>
    <xf numFmtId="0" fontId="23" fillId="33" borderId="11" xfId="0" applyFont="1" applyFill="1" applyBorder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D16" sqref="D16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5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ht="14.45" x14ac:dyDescent="0.3">
      <c r="A12">
        <v>7</v>
      </c>
      <c r="B12">
        <v>4</v>
      </c>
    </row>
    <row r="13" spans="1:3" ht="14.45" x14ac:dyDescent="0.3">
      <c r="A13">
        <v>8</v>
      </c>
      <c r="B13">
        <v>5</v>
      </c>
    </row>
    <row r="14" spans="1:3" ht="14.45" x14ac:dyDescent="0.3">
      <c r="A14">
        <v>9</v>
      </c>
      <c r="B14">
        <v>6</v>
      </c>
    </row>
    <row r="15" spans="1:3" ht="14.45" x14ac:dyDescent="0.3">
      <c r="A15">
        <v>10</v>
      </c>
      <c r="B15">
        <v>7</v>
      </c>
    </row>
    <row r="16" spans="1:3" ht="14.45" x14ac:dyDescent="0.3">
      <c r="A16">
        <v>11</v>
      </c>
      <c r="B16">
        <v>8</v>
      </c>
    </row>
    <row r="17" spans="2:2" ht="14.45" x14ac:dyDescent="0.3">
      <c r="B17">
        <v>9</v>
      </c>
    </row>
    <row r="18" spans="2:2" ht="14.45" x14ac:dyDescent="0.3">
      <c r="B18">
        <v>10</v>
      </c>
    </row>
    <row r="19" spans="2:2" ht="14.45" x14ac:dyDescent="0.3">
      <c r="B19">
        <v>11</v>
      </c>
    </row>
    <row r="20" spans="2:2" ht="14.45" x14ac:dyDescent="0.3">
      <c r="B20">
        <v>12</v>
      </c>
    </row>
    <row r="21" spans="2:2" ht="14.45" x14ac:dyDescent="0.3">
      <c r="B21">
        <v>13</v>
      </c>
    </row>
    <row r="22" spans="2:2" ht="14.45" x14ac:dyDescent="0.3">
      <c r="B22">
        <v>14</v>
      </c>
    </row>
    <row r="23" spans="2:2" ht="14.45" x14ac:dyDescent="0.3">
      <c r="B23">
        <v>15</v>
      </c>
    </row>
    <row r="24" spans="2:2" ht="14.45" x14ac:dyDescent="0.3">
      <c r="B24">
        <v>16</v>
      </c>
    </row>
    <row r="25" spans="2:2" ht="14.45" x14ac:dyDescent="0.3">
      <c r="B25">
        <v>17</v>
      </c>
    </row>
    <row r="26" spans="2:2" ht="14.45" x14ac:dyDescent="0.3">
      <c r="B26">
        <v>18</v>
      </c>
    </row>
    <row r="27" spans="2:2" ht="14.45" x14ac:dyDescent="0.3">
      <c r="B27">
        <v>19</v>
      </c>
    </row>
    <row r="28" spans="2:2" ht="14.45" x14ac:dyDescent="0.3">
      <c r="B28">
        <v>20</v>
      </c>
    </row>
    <row r="29" spans="2:2" ht="14.45" x14ac:dyDescent="0.3">
      <c r="B29">
        <v>21</v>
      </c>
    </row>
    <row r="30" spans="2:2" ht="14.45" x14ac:dyDescent="0.3">
      <c r="B30">
        <v>22</v>
      </c>
    </row>
    <row r="31" spans="2:2" ht="14.45" x14ac:dyDescent="0.3">
      <c r="B31">
        <v>23</v>
      </c>
    </row>
    <row r="32" spans="2:2" ht="14.45" x14ac:dyDescent="0.3">
      <c r="B32">
        <v>24</v>
      </c>
    </row>
    <row r="33" spans="2:2" ht="14.45" x14ac:dyDescent="0.3">
      <c r="B33">
        <v>25</v>
      </c>
    </row>
    <row r="34" spans="2:2" ht="14.45" x14ac:dyDescent="0.3">
      <c r="B34">
        <v>26</v>
      </c>
    </row>
    <row r="35" spans="2:2" ht="14.45" x14ac:dyDescent="0.3">
      <c r="B35">
        <v>27</v>
      </c>
    </row>
    <row r="36" spans="2:2" ht="14.45" x14ac:dyDescent="0.3">
      <c r="B36">
        <v>28</v>
      </c>
    </row>
    <row r="37" spans="2:2" ht="14.45" x14ac:dyDescent="0.3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31"/>
  <sheetViews>
    <sheetView view="pageBreakPreview" topLeftCell="A13" zoomScaleNormal="40" zoomScaleSheetLayoutView="100" workbookViewId="0">
      <selection activeCell="D19" sqref="D19"/>
    </sheetView>
  </sheetViews>
  <sheetFormatPr defaultRowHeight="15" x14ac:dyDescent="0.25"/>
  <cols>
    <col min="1" max="1" width="13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7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13</v>
      </c>
      <c r="E5" s="8"/>
      <c r="F5" s="8"/>
      <c r="G5" s="8"/>
      <c r="H5" s="14"/>
      <c r="I5" s="48" t="s">
        <v>27</v>
      </c>
      <c r="J5" s="48"/>
      <c r="K5" s="48"/>
      <c r="L5" s="48"/>
    </row>
    <row r="6" spans="1:26" x14ac:dyDescent="0.25">
      <c r="D6" s="5"/>
      <c r="E6" s="5"/>
      <c r="F6" s="5"/>
      <c r="G6" s="5"/>
      <c r="H6" s="5"/>
      <c r="I6" s="49" t="s">
        <v>7</v>
      </c>
      <c r="J6" s="49"/>
      <c r="K6" s="49"/>
      <c r="L6" s="49"/>
    </row>
    <row r="7" spans="1:26" ht="15.75" x14ac:dyDescent="0.25">
      <c r="D7" s="5"/>
      <c r="E7" s="5"/>
      <c r="F7" s="5"/>
      <c r="G7" s="5"/>
      <c r="H7" s="5"/>
      <c r="I7" s="48">
        <v>5</v>
      </c>
      <c r="J7" s="48"/>
      <c r="K7" s="48"/>
      <c r="L7" s="48"/>
    </row>
    <row r="8" spans="1:26" x14ac:dyDescent="0.25">
      <c r="D8" s="5"/>
      <c r="E8" s="5"/>
      <c r="F8" s="5"/>
      <c r="G8" s="5"/>
      <c r="H8" s="5"/>
      <c r="I8" s="49" t="s">
        <v>8</v>
      </c>
      <c r="J8" s="49"/>
      <c r="K8" s="49"/>
      <c r="L8" s="49"/>
    </row>
    <row r="10" spans="1:26" x14ac:dyDescent="0.25">
      <c r="D10" s="5"/>
      <c r="E10" s="5"/>
      <c r="F10" s="5"/>
      <c r="G10" s="5"/>
      <c r="H10" s="5"/>
      <c r="I10" s="6"/>
      <c r="J10" s="5"/>
      <c r="K10" s="5"/>
      <c r="L10" s="5"/>
    </row>
    <row r="11" spans="1:26" ht="15.75" x14ac:dyDescent="0.25">
      <c r="D11" s="50" t="s">
        <v>9</v>
      </c>
      <c r="E11" s="50"/>
      <c r="F11" s="51">
        <v>45575</v>
      </c>
      <c r="G11" s="51"/>
      <c r="H11" s="16"/>
      <c r="I11" s="6"/>
      <c r="J11" s="5"/>
      <c r="K11" s="5"/>
      <c r="L11" s="5"/>
    </row>
    <row r="12" spans="1:26" ht="15.75" x14ac:dyDescent="0.25">
      <c r="D12" s="50" t="s">
        <v>14</v>
      </c>
      <c r="E12" s="50"/>
      <c r="F12" s="52">
        <v>43</v>
      </c>
      <c r="G12" s="52"/>
      <c r="H12" s="17"/>
      <c r="J12" s="13"/>
      <c r="K12" s="13"/>
      <c r="L12" s="13"/>
    </row>
    <row r="13" spans="1:26" x14ac:dyDescent="0.25">
      <c r="D13" s="5"/>
      <c r="E13" s="5"/>
      <c r="F13" s="5"/>
      <c r="G13" s="5"/>
      <c r="H13" s="5"/>
      <c r="I13" s="6"/>
      <c r="J13" s="5"/>
      <c r="K13" s="5"/>
      <c r="L13" s="5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 t="shared" ref="A15:A21" si="0">$I$5</f>
        <v>география</v>
      </c>
      <c r="B15" s="7">
        <f t="shared" ref="B15:B21" si="1">$A$3</f>
        <v>28</v>
      </c>
      <c r="C15" s="11">
        <v>1</v>
      </c>
      <c r="D15" s="18" t="s">
        <v>316</v>
      </c>
      <c r="E15" s="18" t="s">
        <v>297</v>
      </c>
      <c r="F15" s="18" t="s">
        <v>139</v>
      </c>
      <c r="G15" s="18" t="s">
        <v>169</v>
      </c>
      <c r="H15" s="18">
        <f t="shared" ref="H15:H21" si="2">$I$7</f>
        <v>5</v>
      </c>
      <c r="I15" s="1" t="s">
        <v>166</v>
      </c>
      <c r="J15" s="18">
        <v>23</v>
      </c>
      <c r="K15" s="15">
        <f t="shared" ref="K15:K21" si="3">J15/$F$12</f>
        <v>0.53488372093023251</v>
      </c>
      <c r="L15" s="18" t="s">
        <v>24</v>
      </c>
    </row>
    <row r="16" spans="1:26" x14ac:dyDescent="0.25">
      <c r="A16" s="7" t="str">
        <f t="shared" si="0"/>
        <v>география</v>
      </c>
      <c r="B16" s="7">
        <f t="shared" si="1"/>
        <v>28</v>
      </c>
      <c r="C16" s="11">
        <v>2</v>
      </c>
      <c r="D16" s="18" t="s">
        <v>315</v>
      </c>
      <c r="E16" s="18" t="s">
        <v>300</v>
      </c>
      <c r="F16" s="18" t="s">
        <v>101</v>
      </c>
      <c r="G16" s="18" t="s">
        <v>140</v>
      </c>
      <c r="H16" s="18">
        <f t="shared" si="2"/>
        <v>5</v>
      </c>
      <c r="I16" s="18" t="s">
        <v>133</v>
      </c>
      <c r="J16" s="18">
        <v>16</v>
      </c>
      <c r="K16" s="15">
        <f t="shared" si="3"/>
        <v>0.37209302325581395</v>
      </c>
      <c r="L16" s="18" t="s">
        <v>25</v>
      </c>
    </row>
    <row r="17" spans="1:12" x14ac:dyDescent="0.25">
      <c r="A17" s="7" t="str">
        <f t="shared" si="0"/>
        <v>география</v>
      </c>
      <c r="B17" s="7">
        <f t="shared" si="1"/>
        <v>28</v>
      </c>
      <c r="C17" s="11">
        <v>3</v>
      </c>
      <c r="D17" s="18" t="s">
        <v>312</v>
      </c>
      <c r="E17" s="18" t="s">
        <v>302</v>
      </c>
      <c r="F17" s="18" t="s">
        <v>108</v>
      </c>
      <c r="G17" s="18" t="s">
        <v>308</v>
      </c>
      <c r="H17" s="18">
        <f t="shared" si="2"/>
        <v>5</v>
      </c>
      <c r="I17" s="18" t="s">
        <v>133</v>
      </c>
      <c r="J17" s="18">
        <v>12</v>
      </c>
      <c r="K17" s="15">
        <f t="shared" si="3"/>
        <v>0.27906976744186046</v>
      </c>
      <c r="L17" s="18" t="s">
        <v>26</v>
      </c>
    </row>
    <row r="18" spans="1:12" x14ac:dyDescent="0.25">
      <c r="A18" s="7" t="str">
        <f t="shared" si="0"/>
        <v>география</v>
      </c>
      <c r="B18" s="7">
        <f t="shared" si="1"/>
        <v>28</v>
      </c>
      <c r="C18" s="11">
        <v>4</v>
      </c>
      <c r="D18" s="18" t="s">
        <v>313</v>
      </c>
      <c r="E18" s="18" t="s">
        <v>304</v>
      </c>
      <c r="F18" s="18" t="s">
        <v>114</v>
      </c>
      <c r="G18" s="18" t="s">
        <v>132</v>
      </c>
      <c r="H18" s="18">
        <f t="shared" si="2"/>
        <v>5</v>
      </c>
      <c r="I18" s="18" t="s">
        <v>133</v>
      </c>
      <c r="J18" s="18">
        <v>11</v>
      </c>
      <c r="K18" s="15">
        <f t="shared" si="3"/>
        <v>0.2558139534883721</v>
      </c>
      <c r="L18" s="18" t="s">
        <v>26</v>
      </c>
    </row>
    <row r="19" spans="1:12" x14ac:dyDescent="0.25">
      <c r="A19" s="7" t="str">
        <f t="shared" si="0"/>
        <v>география</v>
      </c>
      <c r="B19" s="7">
        <f t="shared" si="1"/>
        <v>28</v>
      </c>
      <c r="C19" s="11">
        <v>5</v>
      </c>
      <c r="D19" s="18" t="s">
        <v>314</v>
      </c>
      <c r="E19" s="18" t="s">
        <v>298</v>
      </c>
      <c r="F19" s="18" t="s">
        <v>299</v>
      </c>
      <c r="G19" s="18" t="s">
        <v>132</v>
      </c>
      <c r="H19" s="18">
        <f t="shared" si="2"/>
        <v>5</v>
      </c>
      <c r="I19" s="18" t="s">
        <v>133</v>
      </c>
      <c r="J19" s="18">
        <v>8</v>
      </c>
      <c r="K19" s="15">
        <f t="shared" si="3"/>
        <v>0.18604651162790697</v>
      </c>
      <c r="L19" s="18" t="s">
        <v>26</v>
      </c>
    </row>
    <row r="20" spans="1:12" x14ac:dyDescent="0.25">
      <c r="A20" s="7" t="str">
        <f t="shared" si="0"/>
        <v>география</v>
      </c>
      <c r="B20" s="7">
        <f t="shared" si="1"/>
        <v>28</v>
      </c>
      <c r="C20" s="11">
        <v>6</v>
      </c>
      <c r="D20" s="18" t="s">
        <v>310</v>
      </c>
      <c r="E20" s="18" t="s">
        <v>273</v>
      </c>
      <c r="F20" s="18" t="s">
        <v>303</v>
      </c>
      <c r="G20" s="18" t="s">
        <v>306</v>
      </c>
      <c r="H20" s="18">
        <f t="shared" si="2"/>
        <v>5</v>
      </c>
      <c r="I20" s="18" t="s">
        <v>133</v>
      </c>
      <c r="J20" s="18">
        <v>8</v>
      </c>
      <c r="K20" s="15">
        <f t="shared" si="3"/>
        <v>0.18604651162790697</v>
      </c>
      <c r="L20" s="18" t="s">
        <v>26</v>
      </c>
    </row>
    <row r="21" spans="1:12" x14ac:dyDescent="0.25">
      <c r="A21" s="7" t="str">
        <f t="shared" si="0"/>
        <v>география</v>
      </c>
      <c r="B21" s="7">
        <f t="shared" si="1"/>
        <v>28</v>
      </c>
      <c r="C21" s="11">
        <v>7</v>
      </c>
      <c r="D21" s="18" t="s">
        <v>311</v>
      </c>
      <c r="E21" s="18" t="s">
        <v>301</v>
      </c>
      <c r="F21" s="18" t="s">
        <v>305</v>
      </c>
      <c r="G21" s="18" t="s">
        <v>307</v>
      </c>
      <c r="H21" s="18">
        <f t="shared" si="2"/>
        <v>5</v>
      </c>
      <c r="I21" s="18" t="s">
        <v>133</v>
      </c>
      <c r="J21" s="18">
        <v>7</v>
      </c>
      <c r="K21" s="15">
        <f t="shared" si="3"/>
        <v>0.16279069767441862</v>
      </c>
      <c r="L21" s="18" t="s">
        <v>26</v>
      </c>
    </row>
    <row r="25" spans="1:12" ht="15.75" x14ac:dyDescent="0.25">
      <c r="D25" s="2"/>
      <c r="E25" s="2"/>
      <c r="F25" s="12"/>
      <c r="G25" s="12"/>
      <c r="H25" s="12"/>
      <c r="I25" s="6"/>
      <c r="J25" s="5"/>
      <c r="K25" s="5"/>
      <c r="L25" s="9"/>
    </row>
    <row r="26" spans="1:12" ht="15.75" x14ac:dyDescent="0.25">
      <c r="D26" s="24" t="s">
        <v>11</v>
      </c>
      <c r="E26" s="22"/>
      <c r="F26" s="37"/>
      <c r="G26" s="38"/>
      <c r="H26" s="38" t="s">
        <v>260</v>
      </c>
      <c r="I26" s="39"/>
      <c r="J26" s="38"/>
      <c r="K26" s="37"/>
      <c r="L26" s="10"/>
    </row>
    <row r="27" spans="1:12" x14ac:dyDescent="0.25">
      <c r="D27" s="26"/>
      <c r="E27" s="26"/>
      <c r="F27" s="43" t="s">
        <v>12</v>
      </c>
      <c r="G27" s="45" t="s">
        <v>10</v>
      </c>
      <c r="H27" s="45"/>
      <c r="I27" s="45"/>
      <c r="J27" s="45"/>
      <c r="K27" s="44"/>
      <c r="L27" s="5"/>
    </row>
    <row r="28" spans="1:12" ht="15.75" x14ac:dyDescent="0.25">
      <c r="D28" s="24" t="s">
        <v>261</v>
      </c>
      <c r="E28" s="22"/>
      <c r="F28" s="37"/>
      <c r="G28" s="38"/>
      <c r="H28" s="38" t="s">
        <v>262</v>
      </c>
      <c r="I28" s="39"/>
      <c r="J28" s="38"/>
      <c r="K28" s="37"/>
      <c r="L28" s="10"/>
    </row>
    <row r="29" spans="1:12" x14ac:dyDescent="0.25">
      <c r="D29" s="22"/>
      <c r="E29" s="22"/>
      <c r="F29" s="43" t="s">
        <v>12</v>
      </c>
      <c r="G29" s="45" t="s">
        <v>10</v>
      </c>
      <c r="H29" s="45"/>
      <c r="I29" s="45"/>
      <c r="J29" s="45"/>
      <c r="K29" s="44"/>
    </row>
    <row r="30" spans="1:12" x14ac:dyDescent="0.25">
      <c r="D30" s="22"/>
      <c r="E30" s="22"/>
      <c r="F30" s="37"/>
      <c r="G30" s="38"/>
      <c r="H30" s="38" t="s">
        <v>263</v>
      </c>
      <c r="I30" s="39"/>
      <c r="J30" s="38"/>
      <c r="K30" s="37"/>
    </row>
    <row r="31" spans="1:12" x14ac:dyDescent="0.25">
      <c r="D31" s="22"/>
      <c r="E31" s="22"/>
      <c r="F31" s="43" t="s">
        <v>12</v>
      </c>
      <c r="G31" s="45" t="s">
        <v>10</v>
      </c>
      <c r="H31" s="45"/>
      <c r="I31" s="45"/>
      <c r="J31" s="45"/>
      <c r="K31" s="44"/>
    </row>
  </sheetData>
  <autoFilter ref="A14:L14">
    <sortState ref="A15:L314">
      <sortCondition descending="1" ref="K14"/>
    </sortState>
  </autoFilter>
  <mergeCells count="13">
    <mergeCell ref="G31:J31"/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7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30"/>
  <sheetViews>
    <sheetView view="pageBreakPreview" topLeftCell="A10" zoomScaleNormal="40" zoomScaleSheetLayoutView="100" workbookViewId="0">
      <selection activeCell="J18" sqref="J18"/>
    </sheetView>
  </sheetViews>
  <sheetFormatPr defaultRowHeight="15" x14ac:dyDescent="0.25"/>
  <cols>
    <col min="1" max="1" width="15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7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13</v>
      </c>
      <c r="E5" s="8"/>
      <c r="F5" s="8"/>
      <c r="G5" s="8"/>
      <c r="H5" s="14"/>
      <c r="I5" s="48" t="s">
        <v>27</v>
      </c>
      <c r="J5" s="48"/>
      <c r="K5" s="48"/>
      <c r="L5" s="48"/>
    </row>
    <row r="6" spans="1:26" x14ac:dyDescent="0.25">
      <c r="D6" s="5"/>
      <c r="E6" s="5"/>
      <c r="F6" s="5"/>
      <c r="G6" s="5"/>
      <c r="H6" s="5"/>
      <c r="I6" s="49" t="s">
        <v>7</v>
      </c>
      <c r="J6" s="49"/>
      <c r="K6" s="49"/>
      <c r="L6" s="49"/>
    </row>
    <row r="7" spans="1:26" ht="15.75" x14ac:dyDescent="0.25">
      <c r="D7" s="5"/>
      <c r="E7" s="5"/>
      <c r="F7" s="5"/>
      <c r="G7" s="5"/>
      <c r="H7" s="5"/>
      <c r="I7" s="48">
        <v>6</v>
      </c>
      <c r="J7" s="48"/>
      <c r="K7" s="48"/>
      <c r="L7" s="48"/>
    </row>
    <row r="8" spans="1:26" x14ac:dyDescent="0.25">
      <c r="D8" s="5"/>
      <c r="E8" s="5"/>
      <c r="F8" s="5"/>
      <c r="G8" s="5"/>
      <c r="H8" s="5"/>
      <c r="I8" s="49" t="s">
        <v>8</v>
      </c>
      <c r="J8" s="49"/>
      <c r="K8" s="49"/>
      <c r="L8" s="49"/>
    </row>
    <row r="10" spans="1:26" x14ac:dyDescent="0.25">
      <c r="D10" s="5"/>
      <c r="E10" s="5"/>
      <c r="F10" s="5"/>
      <c r="G10" s="5"/>
      <c r="H10" s="5"/>
      <c r="I10" s="6"/>
      <c r="J10" s="5"/>
      <c r="K10" s="5"/>
      <c r="L10" s="5"/>
    </row>
    <row r="11" spans="1:26" ht="15.75" x14ac:dyDescent="0.25">
      <c r="D11" s="50" t="s">
        <v>9</v>
      </c>
      <c r="E11" s="50"/>
      <c r="F11" s="51">
        <v>45575</v>
      </c>
      <c r="G11" s="51"/>
      <c r="H11" s="16"/>
      <c r="I11" s="6"/>
      <c r="J11" s="5"/>
      <c r="K11" s="5"/>
      <c r="L11" s="5"/>
    </row>
    <row r="12" spans="1:26" ht="15.75" x14ac:dyDescent="0.25">
      <c r="D12" s="50" t="s">
        <v>14</v>
      </c>
      <c r="E12" s="50"/>
      <c r="F12" s="52">
        <v>43</v>
      </c>
      <c r="G12" s="52"/>
      <c r="H12" s="17"/>
      <c r="J12" s="13"/>
      <c r="K12" s="13"/>
      <c r="L12" s="13"/>
    </row>
    <row r="13" spans="1:26" x14ac:dyDescent="0.25">
      <c r="D13" s="5"/>
      <c r="E13" s="5"/>
      <c r="F13" s="5"/>
      <c r="G13" s="5"/>
      <c r="H13" s="5"/>
      <c r="I13" s="6"/>
      <c r="J13" s="5"/>
      <c r="K13" s="5"/>
      <c r="L13" s="5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 t="shared" ref="A15:A20" si="0">$I$5</f>
        <v>география</v>
      </c>
      <c r="B15" s="7">
        <v>28</v>
      </c>
      <c r="C15" s="11">
        <f t="shared" ref="C15:C20" si="1">ROW(B15)-14</f>
        <v>1</v>
      </c>
      <c r="D15" s="18" t="s">
        <v>334</v>
      </c>
      <c r="E15" s="18" t="s">
        <v>333</v>
      </c>
      <c r="F15" s="18" t="s">
        <v>198</v>
      </c>
      <c r="G15" s="18" t="s">
        <v>122</v>
      </c>
      <c r="H15" s="18">
        <f t="shared" ref="H15:H20" si="2">$I$7</f>
        <v>6</v>
      </c>
      <c r="I15" s="1" t="s">
        <v>133</v>
      </c>
      <c r="J15" s="18">
        <v>27</v>
      </c>
      <c r="K15" s="15">
        <f t="shared" ref="K15:K20" si="3">J15/$F$12</f>
        <v>0.62790697674418605</v>
      </c>
      <c r="L15" s="18" t="s">
        <v>24</v>
      </c>
    </row>
    <row r="16" spans="1:26" x14ac:dyDescent="0.25">
      <c r="A16" s="7" t="str">
        <f t="shared" si="0"/>
        <v>география</v>
      </c>
      <c r="B16" s="7">
        <v>28</v>
      </c>
      <c r="C16" s="11">
        <f t="shared" si="1"/>
        <v>2</v>
      </c>
      <c r="D16" s="18" t="s">
        <v>340</v>
      </c>
      <c r="E16" s="18" t="s">
        <v>336</v>
      </c>
      <c r="F16" s="18" t="s">
        <v>337</v>
      </c>
      <c r="G16" s="18" t="s">
        <v>132</v>
      </c>
      <c r="H16" s="18">
        <f t="shared" si="2"/>
        <v>6</v>
      </c>
      <c r="I16" s="18" t="s">
        <v>159</v>
      </c>
      <c r="J16" s="18">
        <v>20</v>
      </c>
      <c r="K16" s="15">
        <f t="shared" si="3"/>
        <v>0.46511627906976744</v>
      </c>
      <c r="L16" s="18" t="s">
        <v>25</v>
      </c>
    </row>
    <row r="17" spans="1:12" x14ac:dyDescent="0.25">
      <c r="A17" s="7" t="str">
        <f t="shared" si="0"/>
        <v>география</v>
      </c>
      <c r="B17" s="7">
        <v>28</v>
      </c>
      <c r="C17" s="11">
        <f t="shared" si="1"/>
        <v>3</v>
      </c>
      <c r="D17" s="18" t="s">
        <v>351</v>
      </c>
      <c r="E17" s="18" t="s">
        <v>348</v>
      </c>
      <c r="F17" s="18" t="s">
        <v>349</v>
      </c>
      <c r="G17" s="18" t="s">
        <v>122</v>
      </c>
      <c r="H17" s="18">
        <f t="shared" si="2"/>
        <v>6</v>
      </c>
      <c r="I17" s="18" t="s">
        <v>159</v>
      </c>
      <c r="J17" s="18">
        <v>19</v>
      </c>
      <c r="K17" s="15">
        <f t="shared" si="3"/>
        <v>0.44186046511627908</v>
      </c>
      <c r="L17" s="18" t="s">
        <v>26</v>
      </c>
    </row>
    <row r="18" spans="1:12" x14ac:dyDescent="0.25">
      <c r="A18" s="7" t="str">
        <f t="shared" si="0"/>
        <v>география</v>
      </c>
      <c r="B18" s="7">
        <v>28</v>
      </c>
      <c r="C18" s="11">
        <f t="shared" si="1"/>
        <v>4</v>
      </c>
      <c r="D18" s="18" t="s">
        <v>339</v>
      </c>
      <c r="E18" s="18" t="s">
        <v>335</v>
      </c>
      <c r="F18" s="18" t="s">
        <v>121</v>
      </c>
      <c r="G18" s="18" t="s">
        <v>178</v>
      </c>
      <c r="H18" s="18">
        <f t="shared" si="2"/>
        <v>6</v>
      </c>
      <c r="I18" s="18" t="s">
        <v>159</v>
      </c>
      <c r="J18" s="18">
        <v>18</v>
      </c>
      <c r="K18" s="15">
        <f t="shared" si="3"/>
        <v>0.41860465116279072</v>
      </c>
      <c r="L18" s="18" t="s">
        <v>26</v>
      </c>
    </row>
    <row r="19" spans="1:12" x14ac:dyDescent="0.25">
      <c r="A19" s="7" t="str">
        <f t="shared" si="0"/>
        <v>география</v>
      </c>
      <c r="B19" s="7">
        <v>28</v>
      </c>
      <c r="C19" s="11">
        <f t="shared" si="1"/>
        <v>5</v>
      </c>
      <c r="D19" s="18" t="s">
        <v>341</v>
      </c>
      <c r="E19" s="18" t="s">
        <v>350</v>
      </c>
      <c r="F19" s="18" t="s">
        <v>155</v>
      </c>
      <c r="G19" s="18" t="s">
        <v>153</v>
      </c>
      <c r="H19" s="18">
        <f t="shared" si="2"/>
        <v>6</v>
      </c>
      <c r="I19" s="18" t="s">
        <v>159</v>
      </c>
      <c r="J19" s="18">
        <v>17</v>
      </c>
      <c r="K19" s="15">
        <f t="shared" si="3"/>
        <v>0.39534883720930231</v>
      </c>
      <c r="L19" s="18" t="s">
        <v>26</v>
      </c>
    </row>
    <row r="20" spans="1:12" x14ac:dyDescent="0.25">
      <c r="A20" s="7" t="str">
        <f t="shared" si="0"/>
        <v>география</v>
      </c>
      <c r="B20" s="7">
        <v>28</v>
      </c>
      <c r="C20" s="11">
        <f t="shared" si="1"/>
        <v>6</v>
      </c>
      <c r="D20" s="18" t="s">
        <v>342</v>
      </c>
      <c r="E20" s="18" t="s">
        <v>338</v>
      </c>
      <c r="F20" s="18" t="s">
        <v>101</v>
      </c>
      <c r="G20" s="18" t="s">
        <v>153</v>
      </c>
      <c r="H20" s="18">
        <f t="shared" si="2"/>
        <v>6</v>
      </c>
      <c r="I20" s="18" t="s">
        <v>159</v>
      </c>
      <c r="J20" s="18">
        <v>5</v>
      </c>
      <c r="K20" s="15">
        <f t="shared" si="3"/>
        <v>0.11627906976744186</v>
      </c>
      <c r="L20" s="18" t="s">
        <v>26</v>
      </c>
    </row>
    <row r="24" spans="1:12" ht="15.75" x14ac:dyDescent="0.25">
      <c r="D24" s="2"/>
      <c r="E24" s="2"/>
      <c r="F24" s="12"/>
      <c r="G24" s="12"/>
      <c r="H24" s="12"/>
      <c r="I24" s="6"/>
      <c r="J24" s="5"/>
      <c r="K24" s="5"/>
      <c r="L24" s="9"/>
    </row>
    <row r="25" spans="1:12" ht="15.75" x14ac:dyDescent="0.25">
      <c r="D25" s="24" t="s">
        <v>11</v>
      </c>
      <c r="E25" s="22"/>
      <c r="F25" s="37"/>
      <c r="G25" s="38"/>
      <c r="H25" s="38" t="s">
        <v>260</v>
      </c>
      <c r="I25" s="39"/>
      <c r="J25" s="38"/>
      <c r="K25" s="37"/>
      <c r="L25" s="10"/>
    </row>
    <row r="26" spans="1:12" x14ac:dyDescent="0.25">
      <c r="D26" s="26"/>
      <c r="E26" s="26"/>
      <c r="F26" s="43" t="s">
        <v>12</v>
      </c>
      <c r="G26" s="45" t="s">
        <v>10</v>
      </c>
      <c r="H26" s="45"/>
      <c r="I26" s="45"/>
      <c r="J26" s="45"/>
      <c r="K26" s="44"/>
      <c r="L26" s="5"/>
    </row>
    <row r="27" spans="1:12" ht="15.75" x14ac:dyDescent="0.25">
      <c r="D27" s="24" t="s">
        <v>261</v>
      </c>
      <c r="E27" s="22"/>
      <c r="F27" s="37"/>
      <c r="G27" s="38"/>
      <c r="H27" s="38" t="s">
        <v>262</v>
      </c>
      <c r="I27" s="39"/>
      <c r="J27" s="38"/>
      <c r="K27" s="37"/>
      <c r="L27" s="10"/>
    </row>
    <row r="28" spans="1:12" x14ac:dyDescent="0.25">
      <c r="D28" s="22"/>
      <c r="E28" s="22"/>
      <c r="F28" s="43" t="s">
        <v>12</v>
      </c>
      <c r="G28" s="45" t="s">
        <v>10</v>
      </c>
      <c r="H28" s="45"/>
      <c r="I28" s="45"/>
      <c r="J28" s="45"/>
      <c r="K28" s="44"/>
    </row>
    <row r="29" spans="1:12" x14ac:dyDescent="0.25">
      <c r="D29" s="22"/>
      <c r="E29" s="22"/>
      <c r="F29" s="37"/>
      <c r="G29" s="38"/>
      <c r="H29" s="38" t="s">
        <v>263</v>
      </c>
      <c r="I29" s="39"/>
      <c r="J29" s="38"/>
      <c r="K29" s="37"/>
    </row>
    <row r="30" spans="1:12" x14ac:dyDescent="0.25">
      <c r="D30" s="22"/>
      <c r="E30" s="22"/>
      <c r="F30" s="43" t="s">
        <v>12</v>
      </c>
      <c r="G30" s="45" t="s">
        <v>10</v>
      </c>
      <c r="H30" s="45"/>
      <c r="I30" s="45"/>
      <c r="J30" s="45"/>
      <c r="K30" s="44"/>
    </row>
  </sheetData>
  <autoFilter ref="A14:L14">
    <sortState ref="A15:L313">
      <sortCondition descending="1" ref="K14"/>
    </sortState>
  </autoFilter>
  <mergeCells count="13">
    <mergeCell ref="G30:J30"/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2"/>
  <sheetViews>
    <sheetView view="pageBreakPreview" topLeftCell="A19" zoomScaleNormal="40" zoomScaleSheetLayoutView="100" workbookViewId="0">
      <selection activeCell="L15" sqref="L15:L20"/>
    </sheetView>
  </sheetViews>
  <sheetFormatPr defaultRowHeight="15" x14ac:dyDescent="0.25"/>
  <cols>
    <col min="1" max="1" width="13.5703125" style="22" customWidth="1"/>
    <col min="2" max="2" width="9.140625" style="22" customWidth="1"/>
    <col min="3" max="3" width="4.42578125" style="22" bestFit="1" customWidth="1"/>
    <col min="4" max="7" width="16.7109375" style="22" customWidth="1"/>
    <col min="8" max="8" width="16.5703125" style="22" customWidth="1"/>
    <col min="9" max="9" width="14.140625" style="30" customWidth="1"/>
    <col min="10" max="10" width="18.140625" style="22" customWidth="1"/>
    <col min="11" max="11" width="6.140625" style="22" customWidth="1"/>
    <col min="12" max="12" width="15" style="22" customWidth="1"/>
    <col min="13" max="16384" width="9.140625" style="22"/>
  </cols>
  <sheetData>
    <row r="1" spans="1:26" ht="15.75" x14ac:dyDescent="0.25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x14ac:dyDescent="0.25">
      <c r="D2" s="23"/>
      <c r="E2" s="23"/>
      <c r="F2" s="23"/>
      <c r="G2" s="23"/>
      <c r="H2" s="23"/>
      <c r="I2" s="23"/>
      <c r="J2" s="23"/>
      <c r="K2" s="23"/>
      <c r="L2" s="2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x14ac:dyDescent="0.25">
      <c r="A3" s="54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ht="15.75" x14ac:dyDescent="0.25">
      <c r="D5" s="24" t="s">
        <v>13</v>
      </c>
      <c r="E5" s="24"/>
      <c r="F5" s="24"/>
      <c r="G5" s="24"/>
      <c r="H5" s="25"/>
      <c r="I5" s="55" t="s">
        <v>27</v>
      </c>
      <c r="J5" s="55"/>
      <c r="K5" s="55"/>
      <c r="L5" s="55"/>
    </row>
    <row r="6" spans="1:26" x14ac:dyDescent="0.25">
      <c r="D6" s="26"/>
      <c r="E6" s="26"/>
      <c r="F6" s="26"/>
      <c r="G6" s="26"/>
      <c r="H6" s="26"/>
      <c r="I6" s="56" t="s">
        <v>7</v>
      </c>
      <c r="J6" s="56"/>
      <c r="K6" s="56"/>
      <c r="L6" s="56"/>
    </row>
    <row r="7" spans="1:26" ht="15.75" x14ac:dyDescent="0.25">
      <c r="D7" s="26"/>
      <c r="E7" s="26"/>
      <c r="F7" s="26"/>
      <c r="G7" s="26"/>
      <c r="H7" s="26"/>
      <c r="I7" s="55">
        <v>7</v>
      </c>
      <c r="J7" s="55"/>
      <c r="K7" s="55"/>
      <c r="L7" s="55"/>
    </row>
    <row r="8" spans="1:26" x14ac:dyDescent="0.25">
      <c r="D8" s="26"/>
      <c r="E8" s="26"/>
      <c r="F8" s="26"/>
      <c r="G8" s="26"/>
      <c r="H8" s="26"/>
      <c r="I8" s="56" t="s">
        <v>8</v>
      </c>
      <c r="J8" s="56"/>
      <c r="K8" s="56"/>
      <c r="L8" s="56"/>
    </row>
    <row r="10" spans="1:26" x14ac:dyDescent="0.25">
      <c r="D10" s="26"/>
      <c r="E10" s="26"/>
      <c r="F10" s="26"/>
      <c r="G10" s="26"/>
      <c r="H10" s="26"/>
      <c r="I10" s="27"/>
      <c r="J10" s="26"/>
      <c r="K10" s="26"/>
      <c r="L10" s="26"/>
    </row>
    <row r="11" spans="1:26" ht="15.75" x14ac:dyDescent="0.25">
      <c r="D11" s="57" t="s">
        <v>9</v>
      </c>
      <c r="E11" s="57"/>
      <c r="F11" s="58">
        <v>45575</v>
      </c>
      <c r="G11" s="58"/>
      <c r="H11" s="28"/>
      <c r="I11" s="27"/>
      <c r="J11" s="26"/>
      <c r="K11" s="26"/>
      <c r="L11" s="26"/>
    </row>
    <row r="12" spans="1:26" ht="15.75" x14ac:dyDescent="0.25">
      <c r="D12" s="57" t="s">
        <v>14</v>
      </c>
      <c r="E12" s="57"/>
      <c r="F12" s="59">
        <v>43</v>
      </c>
      <c r="G12" s="59"/>
      <c r="H12" s="29"/>
      <c r="J12" s="31"/>
      <c r="K12" s="31"/>
      <c r="L12" s="31"/>
    </row>
    <row r="13" spans="1:26" x14ac:dyDescent="0.25">
      <c r="D13" s="26"/>
      <c r="E13" s="26"/>
      <c r="F13" s="26"/>
      <c r="G13" s="26"/>
      <c r="H13" s="26"/>
      <c r="I13" s="27"/>
      <c r="J13" s="26"/>
      <c r="K13" s="26"/>
      <c r="L13" s="26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 t="shared" ref="A15:A37" si="0">$I$5</f>
        <v>география</v>
      </c>
      <c r="B15" s="7">
        <f t="shared" ref="B15:B37" si="1">$A$3</f>
        <v>28</v>
      </c>
      <c r="C15" s="32">
        <f t="shared" ref="C15:C37" si="2">ROW(B15)-14</f>
        <v>1</v>
      </c>
      <c r="D15" s="18" t="s">
        <v>36</v>
      </c>
      <c r="E15" s="18" t="s">
        <v>100</v>
      </c>
      <c r="F15" s="18" t="s">
        <v>101</v>
      </c>
      <c r="G15" s="18" t="s">
        <v>126</v>
      </c>
      <c r="H15" s="18">
        <f t="shared" ref="H15:H37" si="3">$I$7</f>
        <v>7</v>
      </c>
      <c r="I15" s="19" t="s">
        <v>102</v>
      </c>
      <c r="J15" s="18">
        <v>39</v>
      </c>
      <c r="K15" s="33">
        <f t="shared" ref="K15:K37" si="4">J15/$F$12</f>
        <v>0.90697674418604646</v>
      </c>
      <c r="L15" s="18" t="s">
        <v>24</v>
      </c>
    </row>
    <row r="16" spans="1:26" x14ac:dyDescent="0.25">
      <c r="A16" s="7" t="str">
        <f t="shared" si="0"/>
        <v>география</v>
      </c>
      <c r="B16" s="7">
        <f t="shared" si="1"/>
        <v>28</v>
      </c>
      <c r="C16" s="32">
        <f t="shared" si="2"/>
        <v>2</v>
      </c>
      <c r="D16" s="18" t="s">
        <v>37</v>
      </c>
      <c r="E16" s="18" t="s">
        <v>127</v>
      </c>
      <c r="F16" s="18" t="s">
        <v>128</v>
      </c>
      <c r="G16" s="18" t="s">
        <v>129</v>
      </c>
      <c r="H16" s="18">
        <f t="shared" si="3"/>
        <v>7</v>
      </c>
      <c r="I16" s="18" t="s">
        <v>102</v>
      </c>
      <c r="J16" s="18">
        <v>26</v>
      </c>
      <c r="K16" s="33">
        <f t="shared" si="4"/>
        <v>0.60465116279069764</v>
      </c>
      <c r="L16" s="18" t="s">
        <v>25</v>
      </c>
    </row>
    <row r="17" spans="1:12" x14ac:dyDescent="0.25">
      <c r="A17" s="7" t="str">
        <f t="shared" si="0"/>
        <v>география</v>
      </c>
      <c r="B17" s="7">
        <f t="shared" si="1"/>
        <v>28</v>
      </c>
      <c r="C17" s="32">
        <f t="shared" si="2"/>
        <v>3</v>
      </c>
      <c r="D17" s="18" t="s">
        <v>50</v>
      </c>
      <c r="E17" s="18" t="s">
        <v>160</v>
      </c>
      <c r="F17" s="18" t="s">
        <v>161</v>
      </c>
      <c r="G17" s="18" t="s">
        <v>162</v>
      </c>
      <c r="H17" s="18">
        <f t="shared" si="3"/>
        <v>7</v>
      </c>
      <c r="I17" s="18" t="s">
        <v>159</v>
      </c>
      <c r="J17" s="18">
        <v>24</v>
      </c>
      <c r="K17" s="33">
        <f t="shared" si="4"/>
        <v>0.55813953488372092</v>
      </c>
      <c r="L17" s="18" t="s">
        <v>25</v>
      </c>
    </row>
    <row r="18" spans="1:12" x14ac:dyDescent="0.25">
      <c r="A18" s="7" t="str">
        <f t="shared" si="0"/>
        <v>география</v>
      </c>
      <c r="B18" s="7">
        <f t="shared" si="1"/>
        <v>28</v>
      </c>
      <c r="C18" s="32">
        <f t="shared" si="2"/>
        <v>4</v>
      </c>
      <c r="D18" s="18" t="s">
        <v>30</v>
      </c>
      <c r="E18" s="18" t="s">
        <v>110</v>
      </c>
      <c r="F18" s="18" t="s">
        <v>111</v>
      </c>
      <c r="G18" s="18" t="s">
        <v>112</v>
      </c>
      <c r="H18" s="18">
        <f t="shared" si="3"/>
        <v>7</v>
      </c>
      <c r="I18" s="18" t="s">
        <v>106</v>
      </c>
      <c r="J18" s="18">
        <v>23.5</v>
      </c>
      <c r="K18" s="33">
        <f t="shared" si="4"/>
        <v>0.54651162790697672</v>
      </c>
      <c r="L18" s="18" t="s">
        <v>25</v>
      </c>
    </row>
    <row r="19" spans="1:12" x14ac:dyDescent="0.25">
      <c r="A19" s="7" t="str">
        <f t="shared" si="0"/>
        <v>география</v>
      </c>
      <c r="B19" s="7">
        <f t="shared" si="1"/>
        <v>28</v>
      </c>
      <c r="C19" s="32">
        <f t="shared" si="2"/>
        <v>5</v>
      </c>
      <c r="D19" s="18" t="s">
        <v>31</v>
      </c>
      <c r="E19" s="18" t="s">
        <v>113</v>
      </c>
      <c r="F19" s="18" t="s">
        <v>114</v>
      </c>
      <c r="G19" s="18" t="s">
        <v>115</v>
      </c>
      <c r="H19" s="18">
        <f t="shared" si="3"/>
        <v>7</v>
      </c>
      <c r="I19" s="18" t="s">
        <v>106</v>
      </c>
      <c r="J19" s="18">
        <v>23</v>
      </c>
      <c r="K19" s="33">
        <f t="shared" si="4"/>
        <v>0.53488372093023251</v>
      </c>
      <c r="L19" s="18" t="s">
        <v>25</v>
      </c>
    </row>
    <row r="20" spans="1:12" x14ac:dyDescent="0.25">
      <c r="A20" s="7" t="str">
        <f t="shared" si="0"/>
        <v>география</v>
      </c>
      <c r="B20" s="7">
        <f t="shared" si="1"/>
        <v>28</v>
      </c>
      <c r="C20" s="32">
        <f t="shared" si="2"/>
        <v>6</v>
      </c>
      <c r="D20" s="18" t="s">
        <v>38</v>
      </c>
      <c r="E20" s="18" t="s">
        <v>130</v>
      </c>
      <c r="F20" s="18" t="s">
        <v>131</v>
      </c>
      <c r="G20" s="18" t="s">
        <v>132</v>
      </c>
      <c r="H20" s="18">
        <f t="shared" si="3"/>
        <v>7</v>
      </c>
      <c r="I20" s="18" t="s">
        <v>133</v>
      </c>
      <c r="J20" s="18">
        <v>22.5</v>
      </c>
      <c r="K20" s="33">
        <f t="shared" si="4"/>
        <v>0.52325581395348841</v>
      </c>
      <c r="L20" s="18" t="s">
        <v>25</v>
      </c>
    </row>
    <row r="21" spans="1:12" x14ac:dyDescent="0.25">
      <c r="A21" s="7" t="str">
        <f t="shared" si="0"/>
        <v>география</v>
      </c>
      <c r="B21" s="7">
        <f t="shared" si="1"/>
        <v>28</v>
      </c>
      <c r="C21" s="32">
        <f t="shared" si="2"/>
        <v>7</v>
      </c>
      <c r="D21" s="18" t="s">
        <v>40</v>
      </c>
      <c r="E21" s="18" t="s">
        <v>136</v>
      </c>
      <c r="F21" s="18" t="s">
        <v>137</v>
      </c>
      <c r="G21" s="18" t="s">
        <v>129</v>
      </c>
      <c r="H21" s="18">
        <f t="shared" si="3"/>
        <v>7</v>
      </c>
      <c r="I21" s="18" t="s">
        <v>133</v>
      </c>
      <c r="J21" s="18">
        <v>21</v>
      </c>
      <c r="K21" s="33">
        <f t="shared" si="4"/>
        <v>0.48837209302325579</v>
      </c>
      <c r="L21" s="18" t="s">
        <v>26</v>
      </c>
    </row>
    <row r="22" spans="1:12" x14ac:dyDescent="0.25">
      <c r="A22" s="7" t="str">
        <f t="shared" si="0"/>
        <v>география</v>
      </c>
      <c r="B22" s="7">
        <f t="shared" si="1"/>
        <v>28</v>
      </c>
      <c r="C22" s="32">
        <f t="shared" si="2"/>
        <v>8</v>
      </c>
      <c r="D22" s="18" t="s">
        <v>35</v>
      </c>
      <c r="E22" s="18" t="s">
        <v>123</v>
      </c>
      <c r="F22" s="18" t="s">
        <v>124</v>
      </c>
      <c r="G22" s="18" t="s">
        <v>125</v>
      </c>
      <c r="H22" s="18">
        <f t="shared" si="3"/>
        <v>7</v>
      </c>
      <c r="I22" s="18" t="s">
        <v>102</v>
      </c>
      <c r="J22" s="18">
        <v>18.5</v>
      </c>
      <c r="K22" s="33">
        <f t="shared" si="4"/>
        <v>0.43023255813953487</v>
      </c>
      <c r="L22" s="18" t="s">
        <v>26</v>
      </c>
    </row>
    <row r="23" spans="1:12" x14ac:dyDescent="0.25">
      <c r="A23" s="7" t="str">
        <f t="shared" si="0"/>
        <v>география</v>
      </c>
      <c r="B23" s="7">
        <f t="shared" si="1"/>
        <v>28</v>
      </c>
      <c r="C23" s="32">
        <f t="shared" si="2"/>
        <v>9</v>
      </c>
      <c r="D23" s="18" t="s">
        <v>45</v>
      </c>
      <c r="E23" s="18" t="s">
        <v>147</v>
      </c>
      <c r="F23" s="18" t="s">
        <v>148</v>
      </c>
      <c r="G23" s="18" t="s">
        <v>149</v>
      </c>
      <c r="H23" s="18">
        <f t="shared" si="3"/>
        <v>7</v>
      </c>
      <c r="I23" s="18" t="s">
        <v>133</v>
      </c>
      <c r="J23" s="18">
        <v>18.5</v>
      </c>
      <c r="K23" s="33">
        <f t="shared" si="4"/>
        <v>0.43023255813953487</v>
      </c>
      <c r="L23" s="18" t="s">
        <v>26</v>
      </c>
    </row>
    <row r="24" spans="1:12" x14ac:dyDescent="0.25">
      <c r="A24" s="7" t="str">
        <f t="shared" si="0"/>
        <v>география</v>
      </c>
      <c r="B24" s="7">
        <f t="shared" si="1"/>
        <v>28</v>
      </c>
      <c r="C24" s="32">
        <f t="shared" si="2"/>
        <v>10</v>
      </c>
      <c r="D24" s="18" t="s">
        <v>39</v>
      </c>
      <c r="E24" s="18" t="s">
        <v>134</v>
      </c>
      <c r="F24" s="18" t="s">
        <v>135</v>
      </c>
      <c r="G24" s="18" t="s">
        <v>125</v>
      </c>
      <c r="H24" s="18">
        <f t="shared" si="3"/>
        <v>7</v>
      </c>
      <c r="I24" s="18" t="s">
        <v>133</v>
      </c>
      <c r="J24" s="18">
        <v>18</v>
      </c>
      <c r="K24" s="33">
        <f t="shared" si="4"/>
        <v>0.41860465116279072</v>
      </c>
      <c r="L24" s="18" t="s">
        <v>26</v>
      </c>
    </row>
    <row r="25" spans="1:12" x14ac:dyDescent="0.25">
      <c r="A25" s="7" t="str">
        <f t="shared" si="0"/>
        <v>география</v>
      </c>
      <c r="B25" s="7">
        <f t="shared" si="1"/>
        <v>28</v>
      </c>
      <c r="C25" s="32">
        <f t="shared" si="2"/>
        <v>11</v>
      </c>
      <c r="D25" s="18" t="s">
        <v>28</v>
      </c>
      <c r="E25" s="18" t="s">
        <v>103</v>
      </c>
      <c r="F25" s="18" t="s">
        <v>104</v>
      </c>
      <c r="G25" s="18" t="s">
        <v>105</v>
      </c>
      <c r="H25" s="18">
        <f t="shared" si="3"/>
        <v>7</v>
      </c>
      <c r="I25" s="18" t="s">
        <v>106</v>
      </c>
      <c r="J25" s="18">
        <v>17</v>
      </c>
      <c r="K25" s="33">
        <f t="shared" si="4"/>
        <v>0.39534883720930231</v>
      </c>
      <c r="L25" s="18" t="s">
        <v>26</v>
      </c>
    </row>
    <row r="26" spans="1:12" x14ac:dyDescent="0.25">
      <c r="A26" s="7" t="str">
        <f t="shared" si="0"/>
        <v>география</v>
      </c>
      <c r="B26" s="7">
        <f t="shared" si="1"/>
        <v>28</v>
      </c>
      <c r="C26" s="32">
        <f t="shared" si="2"/>
        <v>12</v>
      </c>
      <c r="D26" s="18" t="s">
        <v>29</v>
      </c>
      <c r="E26" s="18" t="s">
        <v>107</v>
      </c>
      <c r="F26" s="18" t="s">
        <v>108</v>
      </c>
      <c r="G26" s="18" t="s">
        <v>109</v>
      </c>
      <c r="H26" s="18">
        <f t="shared" si="3"/>
        <v>7</v>
      </c>
      <c r="I26" s="18" t="s">
        <v>106</v>
      </c>
      <c r="J26" s="18">
        <v>17</v>
      </c>
      <c r="K26" s="33">
        <f t="shared" si="4"/>
        <v>0.39534883720930231</v>
      </c>
      <c r="L26" s="18" t="s">
        <v>26</v>
      </c>
    </row>
    <row r="27" spans="1:12" x14ac:dyDescent="0.25">
      <c r="A27" s="7" t="str">
        <f t="shared" si="0"/>
        <v>география</v>
      </c>
      <c r="B27" s="7">
        <f t="shared" si="1"/>
        <v>28</v>
      </c>
      <c r="C27" s="32">
        <f t="shared" si="2"/>
        <v>13</v>
      </c>
      <c r="D27" s="18" t="s">
        <v>44</v>
      </c>
      <c r="E27" s="18" t="s">
        <v>145</v>
      </c>
      <c r="F27" s="18" t="s">
        <v>101</v>
      </c>
      <c r="G27" s="18" t="s">
        <v>146</v>
      </c>
      <c r="H27" s="18">
        <f t="shared" si="3"/>
        <v>7</v>
      </c>
      <c r="I27" s="18" t="s">
        <v>133</v>
      </c>
      <c r="J27" s="18">
        <v>16.5</v>
      </c>
      <c r="K27" s="33">
        <f t="shared" si="4"/>
        <v>0.38372093023255816</v>
      </c>
      <c r="L27" s="18" t="s">
        <v>26</v>
      </c>
    </row>
    <row r="28" spans="1:12" x14ac:dyDescent="0.25">
      <c r="A28" s="7" t="str">
        <f t="shared" si="0"/>
        <v>география</v>
      </c>
      <c r="B28" s="7">
        <f t="shared" si="1"/>
        <v>28</v>
      </c>
      <c r="C28" s="32">
        <f t="shared" si="2"/>
        <v>14</v>
      </c>
      <c r="D28" s="18" t="s">
        <v>42</v>
      </c>
      <c r="E28" s="18" t="s">
        <v>141</v>
      </c>
      <c r="F28" s="18" t="s">
        <v>142</v>
      </c>
      <c r="G28" s="18" t="s">
        <v>132</v>
      </c>
      <c r="H28" s="18">
        <f t="shared" si="3"/>
        <v>7</v>
      </c>
      <c r="I28" s="18" t="s">
        <v>133</v>
      </c>
      <c r="J28" s="18">
        <v>16</v>
      </c>
      <c r="K28" s="33">
        <f t="shared" si="4"/>
        <v>0.37209302325581395</v>
      </c>
      <c r="L28" s="18" t="s">
        <v>26</v>
      </c>
    </row>
    <row r="29" spans="1:12" x14ac:dyDescent="0.25">
      <c r="A29" s="7" t="str">
        <f t="shared" si="0"/>
        <v>география</v>
      </c>
      <c r="B29" s="7">
        <f t="shared" si="1"/>
        <v>28</v>
      </c>
      <c r="C29" s="32">
        <f t="shared" si="2"/>
        <v>15</v>
      </c>
      <c r="D29" s="18" t="s">
        <v>46</v>
      </c>
      <c r="E29" s="18" t="s">
        <v>150</v>
      </c>
      <c r="F29" s="18" t="s">
        <v>128</v>
      </c>
      <c r="G29" s="18" t="s">
        <v>151</v>
      </c>
      <c r="H29" s="18">
        <f t="shared" si="3"/>
        <v>7</v>
      </c>
      <c r="I29" s="18" t="s">
        <v>133</v>
      </c>
      <c r="J29" s="18">
        <v>14</v>
      </c>
      <c r="K29" s="33">
        <f t="shared" si="4"/>
        <v>0.32558139534883723</v>
      </c>
      <c r="L29" s="18" t="s">
        <v>26</v>
      </c>
    </row>
    <row r="30" spans="1:12" x14ac:dyDescent="0.25">
      <c r="A30" s="7" t="str">
        <f t="shared" si="0"/>
        <v>география</v>
      </c>
      <c r="B30" s="7">
        <f t="shared" si="1"/>
        <v>28</v>
      </c>
      <c r="C30" s="32">
        <f t="shared" si="2"/>
        <v>16</v>
      </c>
      <c r="D30" s="18" t="s">
        <v>33</v>
      </c>
      <c r="E30" s="18" t="s">
        <v>119</v>
      </c>
      <c r="F30" s="18" t="s">
        <v>101</v>
      </c>
      <c r="G30" s="18" t="s">
        <v>105</v>
      </c>
      <c r="H30" s="18">
        <f t="shared" si="3"/>
        <v>7</v>
      </c>
      <c r="I30" s="18" t="s">
        <v>106</v>
      </c>
      <c r="J30" s="18">
        <v>13</v>
      </c>
      <c r="K30" s="33">
        <f t="shared" si="4"/>
        <v>0.30232558139534882</v>
      </c>
      <c r="L30" s="18" t="s">
        <v>26</v>
      </c>
    </row>
    <row r="31" spans="1:12" x14ac:dyDescent="0.25">
      <c r="A31" s="7" t="str">
        <f t="shared" si="0"/>
        <v>география</v>
      </c>
      <c r="B31" s="7">
        <f t="shared" si="1"/>
        <v>28</v>
      </c>
      <c r="C31" s="32">
        <f t="shared" si="2"/>
        <v>17</v>
      </c>
      <c r="D31" s="18" t="s">
        <v>41</v>
      </c>
      <c r="E31" s="18" t="s">
        <v>138</v>
      </c>
      <c r="F31" s="18" t="s">
        <v>139</v>
      </c>
      <c r="G31" s="18" t="s">
        <v>140</v>
      </c>
      <c r="H31" s="18">
        <f t="shared" si="3"/>
        <v>7</v>
      </c>
      <c r="I31" s="18" t="s">
        <v>133</v>
      </c>
      <c r="J31" s="18">
        <v>12</v>
      </c>
      <c r="K31" s="33">
        <f t="shared" si="4"/>
        <v>0.27906976744186046</v>
      </c>
      <c r="L31" s="18" t="s">
        <v>26</v>
      </c>
    </row>
    <row r="32" spans="1:12" x14ac:dyDescent="0.25">
      <c r="A32" s="7" t="str">
        <f t="shared" si="0"/>
        <v>география</v>
      </c>
      <c r="B32" s="7">
        <f t="shared" si="1"/>
        <v>28</v>
      </c>
      <c r="C32" s="32">
        <f t="shared" si="2"/>
        <v>18</v>
      </c>
      <c r="D32" s="18" t="s">
        <v>48</v>
      </c>
      <c r="E32" s="18" t="s">
        <v>154</v>
      </c>
      <c r="F32" s="18" t="s">
        <v>155</v>
      </c>
      <c r="G32" s="18" t="s">
        <v>140</v>
      </c>
      <c r="H32" s="18">
        <f t="shared" si="3"/>
        <v>7</v>
      </c>
      <c r="I32" s="18" t="s">
        <v>133</v>
      </c>
      <c r="J32" s="18">
        <v>12</v>
      </c>
      <c r="K32" s="33">
        <f t="shared" si="4"/>
        <v>0.27906976744186046</v>
      </c>
      <c r="L32" s="18" t="s">
        <v>26</v>
      </c>
    </row>
    <row r="33" spans="1:12" x14ac:dyDescent="0.25">
      <c r="A33" s="7" t="str">
        <f t="shared" si="0"/>
        <v>география</v>
      </c>
      <c r="B33" s="7">
        <f t="shared" si="1"/>
        <v>28</v>
      </c>
      <c r="C33" s="32">
        <f t="shared" si="2"/>
        <v>19</v>
      </c>
      <c r="D33" s="18" t="s">
        <v>34</v>
      </c>
      <c r="E33" s="18" t="s">
        <v>120</v>
      </c>
      <c r="F33" s="18" t="s">
        <v>121</v>
      </c>
      <c r="G33" s="18" t="s">
        <v>122</v>
      </c>
      <c r="H33" s="18">
        <f t="shared" si="3"/>
        <v>7</v>
      </c>
      <c r="I33" s="18" t="s">
        <v>106</v>
      </c>
      <c r="J33" s="18">
        <v>11</v>
      </c>
      <c r="K33" s="33">
        <f t="shared" si="4"/>
        <v>0.2558139534883721</v>
      </c>
      <c r="L33" s="18" t="s">
        <v>26</v>
      </c>
    </row>
    <row r="34" spans="1:12" x14ac:dyDescent="0.25">
      <c r="A34" s="7" t="str">
        <f t="shared" si="0"/>
        <v>география</v>
      </c>
      <c r="B34" s="7">
        <f t="shared" si="1"/>
        <v>28</v>
      </c>
      <c r="C34" s="32">
        <f t="shared" si="2"/>
        <v>20</v>
      </c>
      <c r="D34" s="18" t="s">
        <v>43</v>
      </c>
      <c r="E34" s="18" t="s">
        <v>143</v>
      </c>
      <c r="F34" s="18" t="s">
        <v>144</v>
      </c>
      <c r="G34" s="18" t="s">
        <v>105</v>
      </c>
      <c r="H34" s="18">
        <f t="shared" si="3"/>
        <v>7</v>
      </c>
      <c r="I34" s="18" t="s">
        <v>133</v>
      </c>
      <c r="J34" s="18">
        <v>10</v>
      </c>
      <c r="K34" s="33">
        <f t="shared" si="4"/>
        <v>0.23255813953488372</v>
      </c>
      <c r="L34" s="18" t="s">
        <v>26</v>
      </c>
    </row>
    <row r="35" spans="1:12" x14ac:dyDescent="0.25">
      <c r="A35" s="7" t="str">
        <f t="shared" si="0"/>
        <v>география</v>
      </c>
      <c r="B35" s="7">
        <f t="shared" si="1"/>
        <v>28</v>
      </c>
      <c r="C35" s="32">
        <f t="shared" si="2"/>
        <v>21</v>
      </c>
      <c r="D35" s="18" t="s">
        <v>32</v>
      </c>
      <c r="E35" s="18" t="s">
        <v>116</v>
      </c>
      <c r="F35" s="18" t="s">
        <v>117</v>
      </c>
      <c r="G35" s="18" t="s">
        <v>118</v>
      </c>
      <c r="H35" s="18">
        <f t="shared" si="3"/>
        <v>7</v>
      </c>
      <c r="I35" s="18" t="s">
        <v>106</v>
      </c>
      <c r="J35" s="18">
        <v>8</v>
      </c>
      <c r="K35" s="33">
        <f t="shared" si="4"/>
        <v>0.18604651162790697</v>
      </c>
      <c r="L35" s="18" t="s">
        <v>26</v>
      </c>
    </row>
    <row r="36" spans="1:12" x14ac:dyDescent="0.25">
      <c r="A36" s="7" t="str">
        <f t="shared" si="0"/>
        <v>география</v>
      </c>
      <c r="B36" s="7">
        <f t="shared" si="1"/>
        <v>28</v>
      </c>
      <c r="C36" s="32">
        <f t="shared" si="2"/>
        <v>22</v>
      </c>
      <c r="D36" s="18" t="s">
        <v>47</v>
      </c>
      <c r="E36" s="18" t="s">
        <v>152</v>
      </c>
      <c r="F36" s="18" t="s">
        <v>139</v>
      </c>
      <c r="G36" s="18" t="s">
        <v>153</v>
      </c>
      <c r="H36" s="18">
        <f t="shared" si="3"/>
        <v>7</v>
      </c>
      <c r="I36" s="18" t="s">
        <v>133</v>
      </c>
      <c r="J36" s="18">
        <v>8</v>
      </c>
      <c r="K36" s="33">
        <f t="shared" si="4"/>
        <v>0.18604651162790697</v>
      </c>
      <c r="L36" s="18" t="s">
        <v>26</v>
      </c>
    </row>
    <row r="37" spans="1:12" x14ac:dyDescent="0.25">
      <c r="A37" s="7" t="str">
        <f t="shared" si="0"/>
        <v>география</v>
      </c>
      <c r="B37" s="7">
        <f t="shared" si="1"/>
        <v>28</v>
      </c>
      <c r="C37" s="32">
        <f t="shared" si="2"/>
        <v>23</v>
      </c>
      <c r="D37" s="18" t="s">
        <v>49</v>
      </c>
      <c r="E37" s="18" t="s">
        <v>156</v>
      </c>
      <c r="F37" s="18" t="s">
        <v>157</v>
      </c>
      <c r="G37" s="18" t="s">
        <v>158</v>
      </c>
      <c r="H37" s="18">
        <f t="shared" si="3"/>
        <v>7</v>
      </c>
      <c r="I37" s="18" t="s">
        <v>159</v>
      </c>
      <c r="J37" s="18">
        <v>5</v>
      </c>
      <c r="K37" s="33">
        <f t="shared" si="4"/>
        <v>0.11627906976744186</v>
      </c>
      <c r="L37" s="18" t="s">
        <v>26</v>
      </c>
    </row>
    <row r="41" spans="1:12" ht="15.75" x14ac:dyDescent="0.25">
      <c r="D41" s="34"/>
      <c r="E41" s="34"/>
      <c r="F41" s="35"/>
      <c r="G41" s="35"/>
      <c r="H41" s="35"/>
      <c r="I41" s="27"/>
      <c r="J41" s="26"/>
      <c r="K41" s="26"/>
      <c r="L41" s="36"/>
    </row>
    <row r="42" spans="1:12" ht="15.75" x14ac:dyDescent="0.25">
      <c r="D42" s="24" t="s">
        <v>11</v>
      </c>
      <c r="F42" s="37"/>
      <c r="G42" s="38"/>
      <c r="H42" s="38" t="s">
        <v>260</v>
      </c>
      <c r="I42" s="39"/>
      <c r="J42" s="38"/>
      <c r="K42" s="37"/>
      <c r="L42" s="40"/>
    </row>
    <row r="43" spans="1:12" x14ac:dyDescent="0.25">
      <c r="D43" s="26"/>
      <c r="E43" s="26"/>
      <c r="F43" s="43" t="s">
        <v>12</v>
      </c>
      <c r="G43" s="45" t="s">
        <v>10</v>
      </c>
      <c r="H43" s="45"/>
      <c r="I43" s="45"/>
      <c r="J43" s="45"/>
      <c r="K43" s="44"/>
      <c r="L43" s="26"/>
    </row>
    <row r="44" spans="1:12" ht="15.75" x14ac:dyDescent="0.25">
      <c r="D44" s="24" t="s">
        <v>261</v>
      </c>
      <c r="F44" s="37"/>
      <c r="G44" s="38"/>
      <c r="H44" s="38" t="s">
        <v>262</v>
      </c>
      <c r="I44" s="39"/>
      <c r="J44" s="38"/>
      <c r="K44" s="37"/>
      <c r="L44" s="40"/>
    </row>
    <row r="45" spans="1:12" x14ac:dyDescent="0.25">
      <c r="F45" s="43" t="s">
        <v>12</v>
      </c>
      <c r="G45" s="45" t="s">
        <v>10</v>
      </c>
      <c r="H45" s="45"/>
      <c r="I45" s="45"/>
      <c r="J45" s="45"/>
      <c r="K45" s="44"/>
    </row>
    <row r="46" spans="1:12" x14ac:dyDescent="0.25">
      <c r="F46" s="37"/>
      <c r="G46" s="38"/>
      <c r="H46" s="38" t="s">
        <v>263</v>
      </c>
      <c r="I46" s="39"/>
      <c r="J46" s="38"/>
      <c r="K46" s="37"/>
    </row>
    <row r="47" spans="1:12" x14ac:dyDescent="0.25">
      <c r="F47" s="43" t="s">
        <v>12</v>
      </c>
      <c r="G47" s="45" t="s">
        <v>10</v>
      </c>
      <c r="H47" s="45"/>
      <c r="I47" s="45"/>
      <c r="J47" s="45"/>
      <c r="K47" s="44"/>
    </row>
    <row r="72" ht="22.5" customHeight="1" x14ac:dyDescent="0.25"/>
  </sheetData>
  <autoFilter ref="A14:L14">
    <sortState ref="A15:L314">
      <sortCondition descending="1" ref="K14"/>
    </sortState>
  </autoFilter>
  <mergeCells count="13">
    <mergeCell ref="G47:J47"/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7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view="pageBreakPreview" topLeftCell="A19" zoomScaleNormal="40" zoomScaleSheetLayoutView="100" workbookViewId="0">
      <selection activeCell="E7" sqref="E7"/>
    </sheetView>
  </sheetViews>
  <sheetFormatPr defaultRowHeight="15" x14ac:dyDescent="0.25"/>
  <cols>
    <col min="1" max="1" width="13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7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13</v>
      </c>
      <c r="E5" s="8"/>
      <c r="F5" s="8"/>
      <c r="G5" s="8"/>
      <c r="H5" s="14"/>
      <c r="I5" s="48" t="s">
        <v>27</v>
      </c>
      <c r="J5" s="48"/>
      <c r="K5" s="48"/>
      <c r="L5" s="48"/>
    </row>
    <row r="6" spans="1:26" x14ac:dyDescent="0.25">
      <c r="D6" s="5"/>
      <c r="E6" s="5"/>
      <c r="F6" s="5"/>
      <c r="G6" s="5"/>
      <c r="H6" s="5"/>
      <c r="I6" s="49" t="s">
        <v>7</v>
      </c>
      <c r="J6" s="49"/>
      <c r="K6" s="49"/>
      <c r="L6" s="49"/>
    </row>
    <row r="7" spans="1:26" ht="15.75" x14ac:dyDescent="0.25">
      <c r="D7" s="5"/>
      <c r="E7" s="5"/>
      <c r="F7" s="5"/>
      <c r="G7" s="5"/>
      <c r="H7" s="5"/>
      <c r="I7" s="48">
        <v>8</v>
      </c>
      <c r="J7" s="48"/>
      <c r="K7" s="48"/>
      <c r="L7" s="48"/>
    </row>
    <row r="8" spans="1:26" x14ac:dyDescent="0.25">
      <c r="D8" s="5"/>
      <c r="E8" s="5"/>
      <c r="F8" s="5"/>
      <c r="G8" s="5"/>
      <c r="H8" s="5"/>
      <c r="I8" s="49" t="s">
        <v>8</v>
      </c>
      <c r="J8" s="49"/>
      <c r="K8" s="49"/>
      <c r="L8" s="49"/>
    </row>
    <row r="10" spans="1:26" x14ac:dyDescent="0.25">
      <c r="D10" s="5"/>
      <c r="E10" s="5"/>
      <c r="F10" s="5"/>
      <c r="G10" s="5"/>
      <c r="H10" s="5"/>
      <c r="I10" s="6"/>
      <c r="J10" s="5"/>
      <c r="K10" s="5"/>
      <c r="L10" s="5"/>
    </row>
    <row r="11" spans="1:26" ht="15.75" x14ac:dyDescent="0.25">
      <c r="D11" s="50" t="s">
        <v>9</v>
      </c>
      <c r="E11" s="50"/>
      <c r="F11" s="51">
        <v>45575</v>
      </c>
      <c r="G11" s="51"/>
      <c r="H11" s="16"/>
      <c r="I11" s="6"/>
      <c r="J11" s="5"/>
      <c r="K11" s="5"/>
      <c r="L11" s="5"/>
    </row>
    <row r="12" spans="1:26" ht="15.75" x14ac:dyDescent="0.25">
      <c r="D12" s="50" t="s">
        <v>14</v>
      </c>
      <c r="E12" s="50"/>
      <c r="F12" s="52">
        <v>43</v>
      </c>
      <c r="G12" s="52"/>
      <c r="H12" s="17"/>
      <c r="J12" s="13"/>
      <c r="K12" s="13"/>
      <c r="L12" s="13"/>
    </row>
    <row r="13" spans="1:26" x14ac:dyDescent="0.25">
      <c r="D13" s="5"/>
      <c r="E13" s="5"/>
      <c r="F13" s="5"/>
      <c r="G13" s="5"/>
      <c r="H13" s="5"/>
      <c r="I13" s="6"/>
      <c r="J13" s="5"/>
      <c r="K13" s="5"/>
      <c r="L13" s="5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 t="shared" ref="A15:A40" si="0">$I$5</f>
        <v>география</v>
      </c>
      <c r="B15" s="7">
        <f t="shared" ref="B15:B40" si="1">$A$3</f>
        <v>28</v>
      </c>
      <c r="C15" s="11">
        <f t="shared" ref="C15:C40" si="2">ROW(B15)-14</f>
        <v>1</v>
      </c>
      <c r="D15" s="18" t="s">
        <v>87</v>
      </c>
      <c r="E15" s="18" t="s">
        <v>194</v>
      </c>
      <c r="F15" s="18" t="s">
        <v>195</v>
      </c>
      <c r="G15" s="18" t="s">
        <v>186</v>
      </c>
      <c r="H15" s="18">
        <f t="shared" ref="H15:H40" si="3">$I$7</f>
        <v>8</v>
      </c>
      <c r="I15" s="19" t="s">
        <v>102</v>
      </c>
      <c r="J15" s="18">
        <v>36</v>
      </c>
      <c r="K15" s="15">
        <f t="shared" ref="K15:K40" si="4">J15/$F$12</f>
        <v>0.83720930232558144</v>
      </c>
      <c r="L15" s="18" t="s">
        <v>24</v>
      </c>
    </row>
    <row r="16" spans="1:26" x14ac:dyDescent="0.25">
      <c r="A16" s="7" t="str">
        <f t="shared" si="0"/>
        <v>география</v>
      </c>
      <c r="B16" s="7">
        <f t="shared" si="1"/>
        <v>28</v>
      </c>
      <c r="C16" s="11">
        <f t="shared" si="2"/>
        <v>2</v>
      </c>
      <c r="D16" s="18" t="s">
        <v>99</v>
      </c>
      <c r="E16" s="18" t="s">
        <v>214</v>
      </c>
      <c r="F16" s="18" t="s">
        <v>144</v>
      </c>
      <c r="G16" s="18" t="s">
        <v>165</v>
      </c>
      <c r="H16" s="18">
        <f t="shared" si="3"/>
        <v>8</v>
      </c>
      <c r="I16" s="18" t="s">
        <v>133</v>
      </c>
      <c r="J16" s="18">
        <v>35</v>
      </c>
      <c r="K16" s="15">
        <f t="shared" si="4"/>
        <v>0.81395348837209303</v>
      </c>
      <c r="L16" s="18" t="s">
        <v>25</v>
      </c>
    </row>
    <row r="17" spans="1:12" x14ac:dyDescent="0.25">
      <c r="A17" s="7" t="str">
        <f t="shared" si="0"/>
        <v>география</v>
      </c>
      <c r="B17" s="7">
        <f t="shared" si="1"/>
        <v>28</v>
      </c>
      <c r="C17" s="11">
        <f t="shared" si="2"/>
        <v>3</v>
      </c>
      <c r="D17" s="18" t="s">
        <v>89</v>
      </c>
      <c r="E17" s="18" t="s">
        <v>197</v>
      </c>
      <c r="F17" s="18" t="s">
        <v>198</v>
      </c>
      <c r="G17" s="18" t="s">
        <v>140</v>
      </c>
      <c r="H17" s="18">
        <f t="shared" si="3"/>
        <v>8</v>
      </c>
      <c r="I17" s="18" t="s">
        <v>102</v>
      </c>
      <c r="J17" s="18">
        <v>31.5</v>
      </c>
      <c r="K17" s="15">
        <f t="shared" si="4"/>
        <v>0.73255813953488369</v>
      </c>
      <c r="L17" s="18" t="s">
        <v>25</v>
      </c>
    </row>
    <row r="18" spans="1:12" x14ac:dyDescent="0.25">
      <c r="A18" s="7" t="str">
        <f t="shared" si="0"/>
        <v>география</v>
      </c>
      <c r="B18" s="7">
        <f t="shared" si="1"/>
        <v>28</v>
      </c>
      <c r="C18" s="11">
        <f t="shared" si="2"/>
        <v>4</v>
      </c>
      <c r="D18" s="18" t="s">
        <v>92</v>
      </c>
      <c r="E18" s="18" t="s">
        <v>202</v>
      </c>
      <c r="F18" s="18" t="s">
        <v>155</v>
      </c>
      <c r="G18" s="18" t="s">
        <v>203</v>
      </c>
      <c r="H18" s="18">
        <f t="shared" si="3"/>
        <v>8</v>
      </c>
      <c r="I18" s="18" t="s">
        <v>102</v>
      </c>
      <c r="J18" s="18">
        <v>31</v>
      </c>
      <c r="K18" s="15">
        <f t="shared" si="4"/>
        <v>0.72093023255813948</v>
      </c>
      <c r="L18" s="18" t="s">
        <v>25</v>
      </c>
    </row>
    <row r="19" spans="1:12" x14ac:dyDescent="0.25">
      <c r="A19" s="7" t="str">
        <f t="shared" si="0"/>
        <v>география</v>
      </c>
      <c r="B19" s="7">
        <f t="shared" si="1"/>
        <v>28</v>
      </c>
      <c r="C19" s="11">
        <f t="shared" si="2"/>
        <v>5</v>
      </c>
      <c r="D19" s="18" t="s">
        <v>88</v>
      </c>
      <c r="E19" s="18" t="s">
        <v>196</v>
      </c>
      <c r="F19" s="18" t="s">
        <v>128</v>
      </c>
      <c r="G19" s="18" t="s">
        <v>132</v>
      </c>
      <c r="H19" s="18">
        <f t="shared" si="3"/>
        <v>8</v>
      </c>
      <c r="I19" s="18" t="s">
        <v>102</v>
      </c>
      <c r="J19" s="18">
        <v>30.5</v>
      </c>
      <c r="K19" s="15">
        <f t="shared" si="4"/>
        <v>0.70930232558139539</v>
      </c>
      <c r="L19" s="18" t="s">
        <v>25</v>
      </c>
    </row>
    <row r="20" spans="1:12" x14ac:dyDescent="0.25">
      <c r="A20" s="7" t="str">
        <f t="shared" si="0"/>
        <v>география</v>
      </c>
      <c r="B20" s="7">
        <f t="shared" si="1"/>
        <v>28</v>
      </c>
      <c r="C20" s="11">
        <f t="shared" si="2"/>
        <v>6</v>
      </c>
      <c r="D20" s="18" t="s">
        <v>74</v>
      </c>
      <c r="E20" s="18" t="s">
        <v>163</v>
      </c>
      <c r="F20" s="18" t="s">
        <v>164</v>
      </c>
      <c r="G20" s="18" t="s">
        <v>165</v>
      </c>
      <c r="H20" s="18">
        <f t="shared" si="3"/>
        <v>8</v>
      </c>
      <c r="I20" s="20" t="s">
        <v>166</v>
      </c>
      <c r="J20" s="18">
        <v>27</v>
      </c>
      <c r="K20" s="15">
        <f t="shared" si="4"/>
        <v>0.62790697674418605</v>
      </c>
      <c r="L20" s="18" t="s">
        <v>25</v>
      </c>
    </row>
    <row r="21" spans="1:12" x14ac:dyDescent="0.25">
      <c r="A21" s="7" t="str">
        <f t="shared" si="0"/>
        <v>география</v>
      </c>
      <c r="B21" s="7">
        <f t="shared" si="1"/>
        <v>28</v>
      </c>
      <c r="C21" s="11">
        <f t="shared" si="2"/>
        <v>7</v>
      </c>
      <c r="D21" s="18" t="s">
        <v>85</v>
      </c>
      <c r="E21" s="18" t="s">
        <v>192</v>
      </c>
      <c r="F21" s="18" t="s">
        <v>101</v>
      </c>
      <c r="G21" s="18" t="s">
        <v>193</v>
      </c>
      <c r="H21" s="18">
        <f t="shared" si="3"/>
        <v>8</v>
      </c>
      <c r="I21" s="18" t="s">
        <v>166</v>
      </c>
      <c r="J21" s="18">
        <v>27</v>
      </c>
      <c r="K21" s="15">
        <f t="shared" si="4"/>
        <v>0.62790697674418605</v>
      </c>
      <c r="L21" s="18" t="s">
        <v>25</v>
      </c>
    </row>
    <row r="22" spans="1:12" x14ac:dyDescent="0.25">
      <c r="A22" s="7" t="str">
        <f t="shared" si="0"/>
        <v>география</v>
      </c>
      <c r="B22" s="7">
        <f t="shared" si="1"/>
        <v>28</v>
      </c>
      <c r="C22" s="11">
        <f t="shared" si="2"/>
        <v>8</v>
      </c>
      <c r="D22" s="18" t="s">
        <v>76</v>
      </c>
      <c r="E22" s="18" t="s">
        <v>170</v>
      </c>
      <c r="F22" s="18" t="s">
        <v>171</v>
      </c>
      <c r="G22" s="18" t="s">
        <v>172</v>
      </c>
      <c r="H22" s="18">
        <f t="shared" si="3"/>
        <v>8</v>
      </c>
      <c r="I22" s="18" t="s">
        <v>166</v>
      </c>
      <c r="J22" s="18">
        <v>26.5</v>
      </c>
      <c r="K22" s="15">
        <f t="shared" si="4"/>
        <v>0.61627906976744184</v>
      </c>
      <c r="L22" s="18" t="s">
        <v>26</v>
      </c>
    </row>
    <row r="23" spans="1:12" x14ac:dyDescent="0.25">
      <c r="A23" s="7" t="str">
        <f t="shared" si="0"/>
        <v>география</v>
      </c>
      <c r="B23" s="7">
        <f t="shared" si="1"/>
        <v>28</v>
      </c>
      <c r="C23" s="11">
        <f t="shared" si="2"/>
        <v>9</v>
      </c>
      <c r="D23" s="18" t="s">
        <v>93</v>
      </c>
      <c r="E23" s="18" t="s">
        <v>204</v>
      </c>
      <c r="F23" s="18" t="s">
        <v>205</v>
      </c>
      <c r="G23" s="18" t="s">
        <v>129</v>
      </c>
      <c r="H23" s="18">
        <f t="shared" si="3"/>
        <v>8</v>
      </c>
      <c r="I23" s="18" t="s">
        <v>102</v>
      </c>
      <c r="J23" s="18">
        <v>25</v>
      </c>
      <c r="K23" s="15">
        <f t="shared" si="4"/>
        <v>0.58139534883720934</v>
      </c>
      <c r="L23" s="18" t="s">
        <v>26</v>
      </c>
    </row>
    <row r="24" spans="1:12" x14ac:dyDescent="0.25">
      <c r="A24" s="7" t="str">
        <f t="shared" si="0"/>
        <v>география</v>
      </c>
      <c r="B24" s="7">
        <f t="shared" si="1"/>
        <v>28</v>
      </c>
      <c r="C24" s="11">
        <f t="shared" si="2"/>
        <v>10</v>
      </c>
      <c r="D24" s="18" t="s">
        <v>82</v>
      </c>
      <c r="E24" s="18" t="s">
        <v>184</v>
      </c>
      <c r="F24" s="18" t="s">
        <v>185</v>
      </c>
      <c r="G24" s="18" t="s">
        <v>186</v>
      </c>
      <c r="H24" s="18">
        <f t="shared" si="3"/>
        <v>8</v>
      </c>
      <c r="I24" s="18" t="s">
        <v>166</v>
      </c>
      <c r="J24" s="18">
        <v>23.5</v>
      </c>
      <c r="K24" s="15">
        <f t="shared" si="4"/>
        <v>0.54651162790697672</v>
      </c>
      <c r="L24" s="18" t="s">
        <v>26</v>
      </c>
    </row>
    <row r="25" spans="1:12" x14ac:dyDescent="0.25">
      <c r="A25" s="7" t="str">
        <f t="shared" si="0"/>
        <v>география</v>
      </c>
      <c r="B25" s="7">
        <f t="shared" si="1"/>
        <v>28</v>
      </c>
      <c r="C25" s="11">
        <f t="shared" si="2"/>
        <v>11</v>
      </c>
      <c r="D25" s="18" t="s">
        <v>86</v>
      </c>
      <c r="E25" s="18" t="s">
        <v>215</v>
      </c>
      <c r="F25" s="18" t="s">
        <v>216</v>
      </c>
      <c r="G25" s="18" t="s">
        <v>217</v>
      </c>
      <c r="H25" s="18">
        <f t="shared" si="3"/>
        <v>8</v>
      </c>
      <c r="I25" s="18" t="s">
        <v>102</v>
      </c>
      <c r="J25" s="18">
        <v>23.5</v>
      </c>
      <c r="K25" s="15">
        <f t="shared" si="4"/>
        <v>0.54651162790697672</v>
      </c>
      <c r="L25" s="18" t="s">
        <v>26</v>
      </c>
    </row>
    <row r="26" spans="1:12" x14ac:dyDescent="0.25">
      <c r="A26" s="7" t="str">
        <f t="shared" si="0"/>
        <v>география</v>
      </c>
      <c r="B26" s="7">
        <f t="shared" si="1"/>
        <v>28</v>
      </c>
      <c r="C26" s="11">
        <f t="shared" si="2"/>
        <v>12</v>
      </c>
      <c r="D26" s="18" t="s">
        <v>78</v>
      </c>
      <c r="E26" s="18" t="s">
        <v>176</v>
      </c>
      <c r="F26" s="18" t="s">
        <v>177</v>
      </c>
      <c r="G26" s="18" t="s">
        <v>178</v>
      </c>
      <c r="H26" s="18">
        <f t="shared" si="3"/>
        <v>8</v>
      </c>
      <c r="I26" s="18" t="s">
        <v>166</v>
      </c>
      <c r="J26" s="18">
        <v>23</v>
      </c>
      <c r="K26" s="15">
        <f t="shared" si="4"/>
        <v>0.53488372093023251</v>
      </c>
      <c r="L26" s="18" t="s">
        <v>26</v>
      </c>
    </row>
    <row r="27" spans="1:12" x14ac:dyDescent="0.25">
      <c r="A27" s="7" t="str">
        <f t="shared" si="0"/>
        <v>география</v>
      </c>
      <c r="B27" s="7">
        <f t="shared" si="1"/>
        <v>28</v>
      </c>
      <c r="C27" s="11">
        <f t="shared" si="2"/>
        <v>13</v>
      </c>
      <c r="D27" s="18" t="s">
        <v>79</v>
      </c>
      <c r="E27" s="18" t="s">
        <v>179</v>
      </c>
      <c r="F27" s="18" t="s">
        <v>171</v>
      </c>
      <c r="G27" s="18" t="s">
        <v>132</v>
      </c>
      <c r="H27" s="18">
        <f t="shared" si="3"/>
        <v>8</v>
      </c>
      <c r="I27" s="18" t="s">
        <v>166</v>
      </c>
      <c r="J27" s="18">
        <v>22</v>
      </c>
      <c r="K27" s="15">
        <f t="shared" si="4"/>
        <v>0.51162790697674421</v>
      </c>
      <c r="L27" s="18" t="s">
        <v>26</v>
      </c>
    </row>
    <row r="28" spans="1:12" x14ac:dyDescent="0.25">
      <c r="A28" s="7" t="str">
        <f t="shared" si="0"/>
        <v>география</v>
      </c>
      <c r="B28" s="7">
        <f t="shared" si="1"/>
        <v>28</v>
      </c>
      <c r="C28" s="11">
        <f t="shared" si="2"/>
        <v>14</v>
      </c>
      <c r="D28" s="18" t="s">
        <v>75</v>
      </c>
      <c r="E28" s="18" t="s">
        <v>167</v>
      </c>
      <c r="F28" s="18" t="s">
        <v>168</v>
      </c>
      <c r="G28" s="18" t="s">
        <v>169</v>
      </c>
      <c r="H28" s="18">
        <f t="shared" si="3"/>
        <v>8</v>
      </c>
      <c r="I28" s="18" t="s">
        <v>166</v>
      </c>
      <c r="J28" s="18">
        <v>17</v>
      </c>
      <c r="K28" s="15">
        <f t="shared" si="4"/>
        <v>0.39534883720930231</v>
      </c>
      <c r="L28" s="18" t="s">
        <v>26</v>
      </c>
    </row>
    <row r="29" spans="1:12" x14ac:dyDescent="0.25">
      <c r="A29" s="7" t="str">
        <f t="shared" si="0"/>
        <v>география</v>
      </c>
      <c r="B29" s="7">
        <f t="shared" si="1"/>
        <v>28</v>
      </c>
      <c r="C29" s="11">
        <f t="shared" si="2"/>
        <v>15</v>
      </c>
      <c r="D29" s="18" t="s">
        <v>83</v>
      </c>
      <c r="E29" s="18" t="s">
        <v>187</v>
      </c>
      <c r="F29" s="18" t="s">
        <v>188</v>
      </c>
      <c r="G29" s="18" t="s">
        <v>126</v>
      </c>
      <c r="H29" s="18">
        <f t="shared" si="3"/>
        <v>8</v>
      </c>
      <c r="I29" s="18" t="s">
        <v>166</v>
      </c>
      <c r="J29" s="18">
        <v>16.5</v>
      </c>
      <c r="K29" s="15">
        <f t="shared" si="4"/>
        <v>0.38372093023255816</v>
      </c>
      <c r="L29" s="18" t="s">
        <v>26</v>
      </c>
    </row>
    <row r="30" spans="1:12" x14ac:dyDescent="0.25">
      <c r="A30" s="7" t="str">
        <f t="shared" si="0"/>
        <v>география</v>
      </c>
      <c r="B30" s="7">
        <f t="shared" si="1"/>
        <v>28</v>
      </c>
      <c r="C30" s="11">
        <f t="shared" si="2"/>
        <v>16</v>
      </c>
      <c r="D30" s="18" t="s">
        <v>96</v>
      </c>
      <c r="E30" s="18" t="s">
        <v>209</v>
      </c>
      <c r="F30" s="18" t="s">
        <v>188</v>
      </c>
      <c r="G30" s="18" t="s">
        <v>210</v>
      </c>
      <c r="H30" s="18">
        <f t="shared" si="3"/>
        <v>8</v>
      </c>
      <c r="I30" s="18" t="s">
        <v>133</v>
      </c>
      <c r="J30" s="18">
        <v>16</v>
      </c>
      <c r="K30" s="15">
        <f t="shared" si="4"/>
        <v>0.37209302325581395</v>
      </c>
      <c r="L30" s="18" t="s">
        <v>26</v>
      </c>
    </row>
    <row r="31" spans="1:12" x14ac:dyDescent="0.25">
      <c r="A31" s="7" t="str">
        <f t="shared" si="0"/>
        <v>география</v>
      </c>
      <c r="B31" s="7">
        <f t="shared" si="1"/>
        <v>28</v>
      </c>
      <c r="C31" s="11">
        <f t="shared" si="2"/>
        <v>17</v>
      </c>
      <c r="D31" s="18" t="s">
        <v>84</v>
      </c>
      <c r="E31" s="18" t="s">
        <v>189</v>
      </c>
      <c r="F31" s="18" t="s">
        <v>190</v>
      </c>
      <c r="G31" s="18" t="s">
        <v>191</v>
      </c>
      <c r="H31" s="18">
        <f t="shared" si="3"/>
        <v>8</v>
      </c>
      <c r="I31" s="18" t="s">
        <v>166</v>
      </c>
      <c r="J31" s="18">
        <v>15.5</v>
      </c>
      <c r="K31" s="15">
        <f t="shared" si="4"/>
        <v>0.36046511627906974</v>
      </c>
      <c r="L31" s="18" t="s">
        <v>26</v>
      </c>
    </row>
    <row r="32" spans="1:12" x14ac:dyDescent="0.25">
      <c r="A32" s="7" t="str">
        <f t="shared" si="0"/>
        <v>география</v>
      </c>
      <c r="B32" s="7">
        <f t="shared" si="1"/>
        <v>28</v>
      </c>
      <c r="C32" s="11">
        <f t="shared" si="2"/>
        <v>18</v>
      </c>
      <c r="D32" s="18" t="s">
        <v>91</v>
      </c>
      <c r="E32" s="18" t="s">
        <v>200</v>
      </c>
      <c r="F32" s="18" t="s">
        <v>201</v>
      </c>
      <c r="G32" s="18" t="s">
        <v>153</v>
      </c>
      <c r="H32" s="18">
        <f t="shared" si="3"/>
        <v>8</v>
      </c>
      <c r="I32" s="18" t="s">
        <v>102</v>
      </c>
      <c r="J32" s="18">
        <v>14.5</v>
      </c>
      <c r="K32" s="15">
        <f t="shared" si="4"/>
        <v>0.33720930232558138</v>
      </c>
      <c r="L32" s="18" t="s">
        <v>26</v>
      </c>
    </row>
    <row r="33" spans="1:12" x14ac:dyDescent="0.25">
      <c r="A33" s="7" t="str">
        <f t="shared" si="0"/>
        <v>география</v>
      </c>
      <c r="B33" s="7">
        <f t="shared" si="1"/>
        <v>28</v>
      </c>
      <c r="C33" s="11">
        <f t="shared" si="2"/>
        <v>19</v>
      </c>
      <c r="D33" s="18" t="s">
        <v>81</v>
      </c>
      <c r="E33" s="18" t="s">
        <v>181</v>
      </c>
      <c r="F33" s="18" t="s">
        <v>182</v>
      </c>
      <c r="G33" s="18" t="s">
        <v>183</v>
      </c>
      <c r="H33" s="18">
        <f t="shared" si="3"/>
        <v>8</v>
      </c>
      <c r="I33" s="18" t="s">
        <v>166</v>
      </c>
      <c r="J33" s="18">
        <v>14</v>
      </c>
      <c r="K33" s="15">
        <f t="shared" si="4"/>
        <v>0.32558139534883723</v>
      </c>
      <c r="L33" s="18" t="s">
        <v>26</v>
      </c>
    </row>
    <row r="34" spans="1:12" x14ac:dyDescent="0.25">
      <c r="A34" s="7" t="str">
        <f t="shared" si="0"/>
        <v>география</v>
      </c>
      <c r="B34" s="7">
        <f t="shared" si="1"/>
        <v>28</v>
      </c>
      <c r="C34" s="11">
        <f t="shared" si="2"/>
        <v>20</v>
      </c>
      <c r="D34" s="18" t="s">
        <v>95</v>
      </c>
      <c r="E34" s="18" t="s">
        <v>207</v>
      </c>
      <c r="F34" s="18" t="s">
        <v>208</v>
      </c>
      <c r="G34" s="18" t="s">
        <v>169</v>
      </c>
      <c r="H34" s="18">
        <f t="shared" si="3"/>
        <v>8</v>
      </c>
      <c r="I34" s="18" t="s">
        <v>133</v>
      </c>
      <c r="J34" s="18">
        <v>13</v>
      </c>
      <c r="K34" s="15">
        <f t="shared" si="4"/>
        <v>0.30232558139534882</v>
      </c>
      <c r="L34" s="18" t="s">
        <v>26</v>
      </c>
    </row>
    <row r="35" spans="1:12" x14ac:dyDescent="0.25">
      <c r="A35" s="7" t="str">
        <f t="shared" si="0"/>
        <v>география</v>
      </c>
      <c r="B35" s="7">
        <f t="shared" si="1"/>
        <v>28</v>
      </c>
      <c r="C35" s="11">
        <f t="shared" si="2"/>
        <v>21</v>
      </c>
      <c r="D35" s="18" t="s">
        <v>90</v>
      </c>
      <c r="E35" s="18" t="s">
        <v>199</v>
      </c>
      <c r="F35" s="18" t="s">
        <v>155</v>
      </c>
      <c r="G35" s="18" t="s">
        <v>169</v>
      </c>
      <c r="H35" s="18">
        <f t="shared" si="3"/>
        <v>8</v>
      </c>
      <c r="I35" s="18" t="s">
        <v>102</v>
      </c>
      <c r="J35" s="18">
        <v>12.5</v>
      </c>
      <c r="K35" s="15">
        <f t="shared" si="4"/>
        <v>0.29069767441860467</v>
      </c>
      <c r="L35" s="18" t="s">
        <v>26</v>
      </c>
    </row>
    <row r="36" spans="1:12" x14ac:dyDescent="0.25">
      <c r="A36" s="7" t="str">
        <f t="shared" si="0"/>
        <v>география</v>
      </c>
      <c r="B36" s="7">
        <f t="shared" si="1"/>
        <v>28</v>
      </c>
      <c r="C36" s="11">
        <f t="shared" si="2"/>
        <v>22</v>
      </c>
      <c r="D36" s="18" t="s">
        <v>94</v>
      </c>
      <c r="E36" s="18" t="s">
        <v>206</v>
      </c>
      <c r="F36" s="18" t="s">
        <v>128</v>
      </c>
      <c r="G36" s="18" t="s">
        <v>183</v>
      </c>
      <c r="H36" s="18">
        <f t="shared" si="3"/>
        <v>8</v>
      </c>
      <c r="I36" s="18" t="s">
        <v>133</v>
      </c>
      <c r="J36" s="18">
        <v>11</v>
      </c>
      <c r="K36" s="15">
        <f t="shared" si="4"/>
        <v>0.2558139534883721</v>
      </c>
      <c r="L36" s="18" t="s">
        <v>26</v>
      </c>
    </row>
    <row r="37" spans="1:12" x14ac:dyDescent="0.25">
      <c r="A37" s="7" t="str">
        <f t="shared" si="0"/>
        <v>география</v>
      </c>
      <c r="B37" s="7">
        <f t="shared" si="1"/>
        <v>28</v>
      </c>
      <c r="C37" s="11">
        <f t="shared" si="2"/>
        <v>23</v>
      </c>
      <c r="D37" s="18" t="s">
        <v>77</v>
      </c>
      <c r="E37" s="18" t="s">
        <v>173</v>
      </c>
      <c r="F37" s="18" t="s">
        <v>174</v>
      </c>
      <c r="G37" s="18" t="s">
        <v>175</v>
      </c>
      <c r="H37" s="18">
        <f t="shared" si="3"/>
        <v>8</v>
      </c>
      <c r="I37" s="18" t="s">
        <v>166</v>
      </c>
      <c r="J37" s="18">
        <v>9</v>
      </c>
      <c r="K37" s="15">
        <f t="shared" si="4"/>
        <v>0.20930232558139536</v>
      </c>
      <c r="L37" s="18" t="s">
        <v>26</v>
      </c>
    </row>
    <row r="38" spans="1:12" x14ac:dyDescent="0.25">
      <c r="A38" s="7" t="str">
        <f t="shared" si="0"/>
        <v>география</v>
      </c>
      <c r="B38" s="7">
        <f t="shared" si="1"/>
        <v>28</v>
      </c>
      <c r="C38" s="11">
        <f t="shared" si="2"/>
        <v>24</v>
      </c>
      <c r="D38" s="18" t="s">
        <v>97</v>
      </c>
      <c r="E38" s="18" t="s">
        <v>211</v>
      </c>
      <c r="F38" s="18" t="s">
        <v>212</v>
      </c>
      <c r="G38" s="18" t="s">
        <v>132</v>
      </c>
      <c r="H38" s="18">
        <f t="shared" si="3"/>
        <v>8</v>
      </c>
      <c r="I38" s="18" t="s">
        <v>133</v>
      </c>
      <c r="J38" s="18">
        <v>9</v>
      </c>
      <c r="K38" s="15">
        <f t="shared" si="4"/>
        <v>0.20930232558139536</v>
      </c>
      <c r="L38" s="18" t="s">
        <v>26</v>
      </c>
    </row>
    <row r="39" spans="1:12" x14ac:dyDescent="0.25">
      <c r="A39" s="7" t="str">
        <f t="shared" si="0"/>
        <v>география</v>
      </c>
      <c r="B39" s="7">
        <f t="shared" si="1"/>
        <v>28</v>
      </c>
      <c r="C39" s="11">
        <f t="shared" si="2"/>
        <v>25</v>
      </c>
      <c r="D39" s="18" t="s">
        <v>98</v>
      </c>
      <c r="E39" s="18" t="s">
        <v>213</v>
      </c>
      <c r="F39" s="18" t="s">
        <v>104</v>
      </c>
      <c r="G39" s="18" t="s">
        <v>122</v>
      </c>
      <c r="H39" s="18">
        <f t="shared" si="3"/>
        <v>8</v>
      </c>
      <c r="I39" s="18" t="s">
        <v>133</v>
      </c>
      <c r="J39" s="18">
        <v>7</v>
      </c>
      <c r="K39" s="15">
        <f t="shared" si="4"/>
        <v>0.16279069767441862</v>
      </c>
      <c r="L39" s="18" t="s">
        <v>26</v>
      </c>
    </row>
    <row r="40" spans="1:12" x14ac:dyDescent="0.25">
      <c r="A40" s="7" t="str">
        <f t="shared" si="0"/>
        <v>география</v>
      </c>
      <c r="B40" s="7">
        <f t="shared" si="1"/>
        <v>28</v>
      </c>
      <c r="C40" s="11">
        <f t="shared" si="2"/>
        <v>26</v>
      </c>
      <c r="D40" s="18" t="s">
        <v>80</v>
      </c>
      <c r="E40" s="18" t="s">
        <v>119</v>
      </c>
      <c r="F40" s="18" t="s">
        <v>180</v>
      </c>
      <c r="G40" s="18" t="s">
        <v>169</v>
      </c>
      <c r="H40" s="18">
        <f t="shared" si="3"/>
        <v>8</v>
      </c>
      <c r="I40" s="18" t="s">
        <v>166</v>
      </c>
      <c r="J40" s="18">
        <v>4</v>
      </c>
      <c r="K40" s="15">
        <f t="shared" si="4"/>
        <v>9.3023255813953487E-2</v>
      </c>
      <c r="L40" s="18" t="s">
        <v>26</v>
      </c>
    </row>
    <row r="44" spans="1:12" ht="15.75" x14ac:dyDescent="0.25">
      <c r="D44" s="2"/>
      <c r="E44" s="2"/>
      <c r="F44" s="12"/>
      <c r="G44" s="12"/>
      <c r="H44" s="12"/>
      <c r="I44" s="6"/>
      <c r="J44" s="5"/>
      <c r="K44" s="5"/>
      <c r="L44" s="9"/>
    </row>
    <row r="45" spans="1:12" ht="15.75" x14ac:dyDescent="0.25">
      <c r="D45" s="24" t="s">
        <v>11</v>
      </c>
      <c r="E45" s="22"/>
      <c r="F45" s="37"/>
      <c r="G45" s="38"/>
      <c r="H45" s="38" t="s">
        <v>260</v>
      </c>
      <c r="I45" s="39"/>
      <c r="J45" s="38"/>
      <c r="K45" s="37"/>
      <c r="L45" s="10"/>
    </row>
    <row r="46" spans="1:12" x14ac:dyDescent="0.25">
      <c r="D46" s="26"/>
      <c r="E46" s="26"/>
      <c r="F46" s="43" t="s">
        <v>12</v>
      </c>
      <c r="G46" s="45" t="s">
        <v>10</v>
      </c>
      <c r="H46" s="45"/>
      <c r="I46" s="45"/>
      <c r="J46" s="45"/>
      <c r="K46" s="44"/>
      <c r="L46" s="5"/>
    </row>
    <row r="47" spans="1:12" ht="15.75" x14ac:dyDescent="0.25">
      <c r="D47" s="24" t="s">
        <v>261</v>
      </c>
      <c r="E47" s="22"/>
      <c r="F47" s="37"/>
      <c r="G47" s="38"/>
      <c r="H47" s="38" t="s">
        <v>262</v>
      </c>
      <c r="I47" s="39"/>
      <c r="J47" s="38"/>
      <c r="K47" s="37"/>
      <c r="L47" s="10"/>
    </row>
    <row r="48" spans="1:12" x14ac:dyDescent="0.25">
      <c r="D48" s="22"/>
      <c r="E48" s="22"/>
      <c r="F48" s="43" t="s">
        <v>12</v>
      </c>
      <c r="G48" s="45" t="s">
        <v>10</v>
      </c>
      <c r="H48" s="45"/>
      <c r="I48" s="45"/>
      <c r="J48" s="45"/>
      <c r="K48" s="44"/>
    </row>
    <row r="49" spans="4:11" x14ac:dyDescent="0.25">
      <c r="D49" s="22"/>
      <c r="E49" s="22"/>
      <c r="F49" s="37"/>
      <c r="G49" s="38"/>
      <c r="H49" s="38" t="s">
        <v>263</v>
      </c>
      <c r="I49" s="39"/>
      <c r="J49" s="38"/>
      <c r="K49" s="37"/>
    </row>
    <row r="50" spans="4:11" x14ac:dyDescent="0.25">
      <c r="D50" s="22"/>
      <c r="E50" s="22"/>
      <c r="F50" s="43" t="s">
        <v>12</v>
      </c>
      <c r="G50" s="45" t="s">
        <v>10</v>
      </c>
      <c r="H50" s="45"/>
      <c r="I50" s="45"/>
      <c r="J50" s="45"/>
      <c r="K50" s="44"/>
    </row>
  </sheetData>
  <autoFilter ref="A14:L14">
    <sortState ref="A15:L314">
      <sortCondition descending="1" ref="K14"/>
    </sortState>
  </autoFilter>
  <mergeCells count="13">
    <mergeCell ref="G50:J50"/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6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41"/>
  <sheetViews>
    <sheetView view="pageBreakPreview" topLeftCell="A13" zoomScaleNormal="40" zoomScaleSheetLayoutView="100" workbookViewId="0">
      <selection activeCell="G7" sqref="G7"/>
    </sheetView>
  </sheetViews>
  <sheetFormatPr defaultRowHeight="15" x14ac:dyDescent="0.25"/>
  <cols>
    <col min="1" max="1" width="18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7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13</v>
      </c>
      <c r="E5" s="8"/>
      <c r="F5" s="8"/>
      <c r="G5" s="8"/>
      <c r="H5" s="14"/>
      <c r="I5" s="48" t="s">
        <v>27</v>
      </c>
      <c r="J5" s="48"/>
      <c r="K5" s="48"/>
      <c r="L5" s="48"/>
    </row>
    <row r="6" spans="1:26" x14ac:dyDescent="0.25">
      <c r="D6" s="5"/>
      <c r="E6" s="5"/>
      <c r="F6" s="5"/>
      <c r="G6" s="5"/>
      <c r="H6" s="5"/>
      <c r="I6" s="49" t="s">
        <v>7</v>
      </c>
      <c r="J6" s="49"/>
      <c r="K6" s="49"/>
      <c r="L6" s="49"/>
    </row>
    <row r="7" spans="1:26" ht="15.75" x14ac:dyDescent="0.25">
      <c r="D7" s="5"/>
      <c r="E7" s="5"/>
      <c r="F7" s="5"/>
      <c r="G7" s="5"/>
      <c r="H7" s="5"/>
      <c r="I7" s="48">
        <v>9</v>
      </c>
      <c r="J7" s="48"/>
      <c r="K7" s="48"/>
      <c r="L7" s="48"/>
    </row>
    <row r="8" spans="1:26" x14ac:dyDescent="0.25">
      <c r="D8" s="5"/>
      <c r="E8" s="5"/>
      <c r="F8" s="5"/>
      <c r="G8" s="5"/>
      <c r="H8" s="5"/>
      <c r="I8" s="49" t="s">
        <v>8</v>
      </c>
      <c r="J8" s="49"/>
      <c r="K8" s="49"/>
      <c r="L8" s="49"/>
    </row>
    <row r="10" spans="1:26" x14ac:dyDescent="0.25">
      <c r="D10" s="5"/>
      <c r="E10" s="5"/>
      <c r="F10" s="5"/>
      <c r="G10" s="5"/>
      <c r="H10" s="5"/>
      <c r="I10" s="6"/>
      <c r="J10" s="5"/>
      <c r="K10" s="5"/>
      <c r="L10" s="5"/>
    </row>
    <row r="11" spans="1:26" ht="15.75" x14ac:dyDescent="0.25">
      <c r="D11" s="50" t="s">
        <v>9</v>
      </c>
      <c r="E11" s="50"/>
      <c r="F11" s="51">
        <v>45575</v>
      </c>
      <c r="G11" s="51"/>
      <c r="H11" s="16"/>
      <c r="I11" s="6"/>
      <c r="J11" s="5"/>
      <c r="K11" s="5"/>
      <c r="L11" s="5"/>
    </row>
    <row r="12" spans="1:26" ht="15.75" x14ac:dyDescent="0.25">
      <c r="D12" s="50" t="s">
        <v>14</v>
      </c>
      <c r="E12" s="50"/>
      <c r="F12" s="52">
        <v>43</v>
      </c>
      <c r="G12" s="52"/>
      <c r="H12" s="17"/>
      <c r="J12" s="13"/>
      <c r="K12" s="13"/>
      <c r="L12" s="13"/>
    </row>
    <row r="13" spans="1:26" x14ac:dyDescent="0.25">
      <c r="D13" s="5"/>
      <c r="E13" s="5"/>
      <c r="F13" s="5"/>
      <c r="G13" s="5"/>
      <c r="H13" s="5"/>
      <c r="I13" s="6"/>
      <c r="J13" s="5"/>
      <c r="K13" s="5"/>
      <c r="L13" s="5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 t="shared" ref="A15:A31" si="0">$I$5</f>
        <v>география</v>
      </c>
      <c r="B15" s="7">
        <v>28</v>
      </c>
      <c r="C15" s="11">
        <f t="shared" ref="C15:C31" si="1">ROW(B15)-14</f>
        <v>1</v>
      </c>
      <c r="D15" s="18" t="s">
        <v>327</v>
      </c>
      <c r="E15" s="18" t="s">
        <v>280</v>
      </c>
      <c r="F15" s="18" t="s">
        <v>285</v>
      </c>
      <c r="G15" s="18" t="s">
        <v>288</v>
      </c>
      <c r="H15" s="18">
        <f t="shared" ref="H15:H31" si="2">$I$7</f>
        <v>9</v>
      </c>
      <c r="I15" s="19" t="s">
        <v>102</v>
      </c>
      <c r="J15" s="18">
        <v>41</v>
      </c>
      <c r="K15" s="15">
        <f t="shared" ref="K15:K31" si="3">J15/$F$12</f>
        <v>0.95348837209302328</v>
      </c>
      <c r="L15" s="18" t="s">
        <v>24</v>
      </c>
    </row>
    <row r="16" spans="1:26" x14ac:dyDescent="0.25">
      <c r="A16" s="7" t="str">
        <f t="shared" si="0"/>
        <v>география</v>
      </c>
      <c r="B16" s="7">
        <v>28</v>
      </c>
      <c r="C16" s="11">
        <f t="shared" si="1"/>
        <v>2</v>
      </c>
      <c r="D16" s="18" t="s">
        <v>317</v>
      </c>
      <c r="E16" s="18" t="s">
        <v>294</v>
      </c>
      <c r="F16" s="18" t="s">
        <v>265</v>
      </c>
      <c r="G16" s="18" t="s">
        <v>268</v>
      </c>
      <c r="H16" s="18">
        <f t="shared" si="2"/>
        <v>9</v>
      </c>
      <c r="I16" s="18" t="s">
        <v>166</v>
      </c>
      <c r="J16" s="18">
        <v>12</v>
      </c>
      <c r="K16" s="15">
        <f t="shared" si="3"/>
        <v>0.27906976744186046</v>
      </c>
      <c r="L16" s="18" t="s">
        <v>25</v>
      </c>
    </row>
    <row r="17" spans="1:12" x14ac:dyDescent="0.25">
      <c r="A17" s="7" t="str">
        <f t="shared" si="0"/>
        <v>география</v>
      </c>
      <c r="B17" s="7">
        <v>28</v>
      </c>
      <c r="C17" s="11">
        <f t="shared" si="1"/>
        <v>3</v>
      </c>
      <c r="D17" s="18" t="s">
        <v>320</v>
      </c>
      <c r="E17" s="18" t="s">
        <v>291</v>
      </c>
      <c r="F17" s="18" t="s">
        <v>267</v>
      </c>
      <c r="G17" s="18" t="s">
        <v>169</v>
      </c>
      <c r="H17" s="18">
        <f t="shared" si="2"/>
        <v>9</v>
      </c>
      <c r="I17" s="18" t="s">
        <v>166</v>
      </c>
      <c r="J17" s="18">
        <v>10</v>
      </c>
      <c r="K17" s="15">
        <f t="shared" si="3"/>
        <v>0.23255813953488372</v>
      </c>
      <c r="L17" s="18" t="s">
        <v>25</v>
      </c>
    </row>
    <row r="18" spans="1:12" x14ac:dyDescent="0.25">
      <c r="A18" s="7" t="str">
        <f t="shared" si="0"/>
        <v>география</v>
      </c>
      <c r="B18" s="7">
        <v>28</v>
      </c>
      <c r="C18" s="11">
        <f t="shared" si="1"/>
        <v>4</v>
      </c>
      <c r="D18" s="18" t="s">
        <v>322</v>
      </c>
      <c r="E18" s="18" t="s">
        <v>271</v>
      </c>
      <c r="F18" s="18" t="s">
        <v>252</v>
      </c>
      <c r="G18" s="18" t="s">
        <v>169</v>
      </c>
      <c r="H18" s="18">
        <f t="shared" si="2"/>
        <v>9</v>
      </c>
      <c r="I18" s="18" t="s">
        <v>166</v>
      </c>
      <c r="J18" s="18">
        <v>8</v>
      </c>
      <c r="K18" s="15">
        <f t="shared" si="3"/>
        <v>0.18604651162790697</v>
      </c>
      <c r="L18" s="18" t="s">
        <v>25</v>
      </c>
    </row>
    <row r="19" spans="1:12" x14ac:dyDescent="0.25">
      <c r="A19" s="7" t="str">
        <f t="shared" si="0"/>
        <v>география</v>
      </c>
      <c r="B19" s="7">
        <v>28</v>
      </c>
      <c r="C19" s="11">
        <f t="shared" si="1"/>
        <v>5</v>
      </c>
      <c r="D19" s="18" t="s">
        <v>330</v>
      </c>
      <c r="E19" s="18" t="s">
        <v>283</v>
      </c>
      <c r="F19" s="18" t="s">
        <v>287</v>
      </c>
      <c r="G19" s="18" t="s">
        <v>253</v>
      </c>
      <c r="H19" s="18">
        <f t="shared" si="2"/>
        <v>9</v>
      </c>
      <c r="I19" s="18" t="s">
        <v>102</v>
      </c>
      <c r="J19" s="18">
        <v>7</v>
      </c>
      <c r="K19" s="15">
        <f t="shared" si="3"/>
        <v>0.16279069767441862</v>
      </c>
      <c r="L19" s="18" t="s">
        <v>26</v>
      </c>
    </row>
    <row r="20" spans="1:12" x14ac:dyDescent="0.25">
      <c r="A20" s="7" t="str">
        <f t="shared" si="0"/>
        <v>география</v>
      </c>
      <c r="B20" s="7">
        <v>28</v>
      </c>
      <c r="C20" s="11">
        <f t="shared" si="1"/>
        <v>6</v>
      </c>
      <c r="D20" s="18" t="s">
        <v>324</v>
      </c>
      <c r="E20" s="18" t="s">
        <v>273</v>
      </c>
      <c r="F20" s="18" t="s">
        <v>276</v>
      </c>
      <c r="G20" s="18" t="s">
        <v>279</v>
      </c>
      <c r="H20" s="18">
        <f t="shared" si="2"/>
        <v>9</v>
      </c>
      <c r="I20" s="18" t="s">
        <v>106</v>
      </c>
      <c r="J20" s="18">
        <v>6</v>
      </c>
      <c r="K20" s="15">
        <f t="shared" si="3"/>
        <v>0.13953488372093023</v>
      </c>
      <c r="L20" s="18" t="s">
        <v>26</v>
      </c>
    </row>
    <row r="21" spans="1:12" x14ac:dyDescent="0.25">
      <c r="A21" s="7" t="str">
        <f t="shared" si="0"/>
        <v>география</v>
      </c>
      <c r="B21" s="7">
        <v>28</v>
      </c>
      <c r="C21" s="11">
        <f t="shared" si="1"/>
        <v>7</v>
      </c>
      <c r="D21" s="18" t="s">
        <v>325</v>
      </c>
      <c r="E21" s="18" t="s">
        <v>274</v>
      </c>
      <c r="F21" s="18" t="s">
        <v>277</v>
      </c>
      <c r="G21" s="18" t="s">
        <v>165</v>
      </c>
      <c r="H21" s="18">
        <f t="shared" si="2"/>
        <v>9</v>
      </c>
      <c r="I21" s="18" t="s">
        <v>106</v>
      </c>
      <c r="J21" s="18">
        <v>6</v>
      </c>
      <c r="K21" s="15">
        <f t="shared" si="3"/>
        <v>0.13953488372093023</v>
      </c>
      <c r="L21" s="18" t="s">
        <v>26</v>
      </c>
    </row>
    <row r="22" spans="1:12" x14ac:dyDescent="0.25">
      <c r="A22" s="7" t="str">
        <f t="shared" si="0"/>
        <v>география</v>
      </c>
      <c r="B22" s="7">
        <v>28</v>
      </c>
      <c r="C22" s="11">
        <f t="shared" si="1"/>
        <v>8</v>
      </c>
      <c r="D22" s="18" t="s">
        <v>326</v>
      </c>
      <c r="E22" s="18" t="s">
        <v>275</v>
      </c>
      <c r="F22" s="18" t="s">
        <v>278</v>
      </c>
      <c r="G22" s="18" t="s">
        <v>165</v>
      </c>
      <c r="H22" s="18">
        <f t="shared" si="2"/>
        <v>9</v>
      </c>
      <c r="I22" s="18" t="s">
        <v>106</v>
      </c>
      <c r="J22" s="18">
        <v>6</v>
      </c>
      <c r="K22" s="15">
        <f t="shared" si="3"/>
        <v>0.13953488372093023</v>
      </c>
      <c r="L22" s="18" t="s">
        <v>26</v>
      </c>
    </row>
    <row r="23" spans="1:12" x14ac:dyDescent="0.25">
      <c r="A23" s="7" t="str">
        <f t="shared" si="0"/>
        <v>география</v>
      </c>
      <c r="B23" s="7">
        <v>28</v>
      </c>
      <c r="C23" s="11">
        <f t="shared" si="1"/>
        <v>9</v>
      </c>
      <c r="D23" s="18" t="s">
        <v>329</v>
      </c>
      <c r="E23" s="18" t="s">
        <v>282</v>
      </c>
      <c r="F23" s="18" t="s">
        <v>286</v>
      </c>
      <c r="G23" s="18" t="s">
        <v>290</v>
      </c>
      <c r="H23" s="18">
        <f t="shared" si="2"/>
        <v>9</v>
      </c>
      <c r="I23" s="18" t="s">
        <v>102</v>
      </c>
      <c r="J23" s="18">
        <v>6</v>
      </c>
      <c r="K23" s="15">
        <f t="shared" si="3"/>
        <v>0.13953488372093023</v>
      </c>
      <c r="L23" s="18" t="s">
        <v>26</v>
      </c>
    </row>
    <row r="24" spans="1:12" x14ac:dyDescent="0.25">
      <c r="A24" s="7" t="str">
        <f t="shared" si="0"/>
        <v>география</v>
      </c>
      <c r="B24" s="7">
        <v>28</v>
      </c>
      <c r="C24" s="11">
        <f t="shared" si="1"/>
        <v>10</v>
      </c>
      <c r="D24" s="18" t="s">
        <v>309</v>
      </c>
      <c r="E24" s="18" t="s">
        <v>295</v>
      </c>
      <c r="F24" s="18" t="s">
        <v>264</v>
      </c>
      <c r="G24" s="18" t="s">
        <v>169</v>
      </c>
      <c r="H24" s="18">
        <f t="shared" si="2"/>
        <v>9</v>
      </c>
      <c r="I24" s="20" t="s">
        <v>166</v>
      </c>
      <c r="J24" s="18">
        <v>5</v>
      </c>
      <c r="K24" s="15">
        <f t="shared" si="3"/>
        <v>0.11627906976744186</v>
      </c>
      <c r="L24" s="18" t="s">
        <v>26</v>
      </c>
    </row>
    <row r="25" spans="1:12" x14ac:dyDescent="0.25">
      <c r="A25" s="7" t="str">
        <f t="shared" si="0"/>
        <v>география</v>
      </c>
      <c r="B25" s="7">
        <v>28</v>
      </c>
      <c r="C25" s="11">
        <f t="shared" si="1"/>
        <v>11</v>
      </c>
      <c r="D25" s="18" t="s">
        <v>319</v>
      </c>
      <c r="E25" s="18" t="s">
        <v>292</v>
      </c>
      <c r="F25" s="18" t="s">
        <v>266</v>
      </c>
      <c r="G25" s="18" t="s">
        <v>269</v>
      </c>
      <c r="H25" s="18">
        <f t="shared" si="2"/>
        <v>9</v>
      </c>
      <c r="I25" s="18" t="s">
        <v>166</v>
      </c>
      <c r="J25" s="18">
        <v>5</v>
      </c>
      <c r="K25" s="15">
        <f t="shared" si="3"/>
        <v>0.11627906976744186</v>
      </c>
      <c r="L25" s="18" t="s">
        <v>26</v>
      </c>
    </row>
    <row r="26" spans="1:12" x14ac:dyDescent="0.25">
      <c r="A26" s="7" t="str">
        <f t="shared" si="0"/>
        <v>география</v>
      </c>
      <c r="B26" s="7">
        <v>28</v>
      </c>
      <c r="C26" s="11">
        <f t="shared" si="1"/>
        <v>12</v>
      </c>
      <c r="D26" s="18" t="s">
        <v>321</v>
      </c>
      <c r="E26" s="18" t="s">
        <v>272</v>
      </c>
      <c r="F26" s="18" t="s">
        <v>198</v>
      </c>
      <c r="G26" s="18" t="s">
        <v>122</v>
      </c>
      <c r="H26" s="18">
        <f t="shared" si="2"/>
        <v>9</v>
      </c>
      <c r="I26" s="18" t="s">
        <v>166</v>
      </c>
      <c r="J26" s="18">
        <v>5</v>
      </c>
      <c r="K26" s="15">
        <f t="shared" si="3"/>
        <v>0.11627906976744186</v>
      </c>
      <c r="L26" s="18" t="s">
        <v>26</v>
      </c>
    </row>
    <row r="27" spans="1:12" x14ac:dyDescent="0.25">
      <c r="A27" s="7" t="str">
        <f t="shared" si="0"/>
        <v>география</v>
      </c>
      <c r="B27" s="7">
        <v>28</v>
      </c>
      <c r="C27" s="11">
        <f t="shared" si="1"/>
        <v>13</v>
      </c>
      <c r="D27" s="18" t="s">
        <v>328</v>
      </c>
      <c r="E27" s="18" t="s">
        <v>281</v>
      </c>
      <c r="F27" s="18" t="s">
        <v>289</v>
      </c>
      <c r="G27" s="18" t="s">
        <v>153</v>
      </c>
      <c r="H27" s="18">
        <f t="shared" si="2"/>
        <v>9</v>
      </c>
      <c r="I27" s="18" t="s">
        <v>102</v>
      </c>
      <c r="J27" s="18">
        <v>5</v>
      </c>
      <c r="K27" s="15">
        <f t="shared" si="3"/>
        <v>0.11627906976744186</v>
      </c>
      <c r="L27" s="18" t="s">
        <v>26</v>
      </c>
    </row>
    <row r="28" spans="1:12" x14ac:dyDescent="0.25">
      <c r="A28" s="7" t="str">
        <f t="shared" si="0"/>
        <v>география</v>
      </c>
      <c r="B28" s="7">
        <v>28</v>
      </c>
      <c r="C28" s="11">
        <f t="shared" si="1"/>
        <v>14</v>
      </c>
      <c r="D28" s="18" t="s">
        <v>318</v>
      </c>
      <c r="E28" s="18" t="s">
        <v>293</v>
      </c>
      <c r="F28" s="18" t="s">
        <v>164</v>
      </c>
      <c r="G28" s="18" t="s">
        <v>140</v>
      </c>
      <c r="H28" s="18">
        <f t="shared" si="2"/>
        <v>9</v>
      </c>
      <c r="I28" s="18" t="s">
        <v>166</v>
      </c>
      <c r="J28" s="18">
        <v>4</v>
      </c>
      <c r="K28" s="15">
        <f t="shared" si="3"/>
        <v>9.3023255813953487E-2</v>
      </c>
      <c r="L28" s="18" t="s">
        <v>26</v>
      </c>
    </row>
    <row r="29" spans="1:12" x14ac:dyDescent="0.25">
      <c r="A29" s="7" t="str">
        <f t="shared" si="0"/>
        <v>география</v>
      </c>
      <c r="B29" s="7">
        <v>28</v>
      </c>
      <c r="C29" s="11">
        <f t="shared" si="1"/>
        <v>15</v>
      </c>
      <c r="D29" s="18" t="s">
        <v>331</v>
      </c>
      <c r="E29" s="18" t="s">
        <v>284</v>
      </c>
      <c r="F29" s="18" t="s">
        <v>121</v>
      </c>
      <c r="G29" s="18" t="s">
        <v>140</v>
      </c>
      <c r="H29" s="18">
        <f t="shared" si="2"/>
        <v>9</v>
      </c>
      <c r="I29" s="18" t="s">
        <v>102</v>
      </c>
      <c r="J29" s="18">
        <v>4</v>
      </c>
      <c r="K29" s="15">
        <f t="shared" si="3"/>
        <v>9.3023255813953487E-2</v>
      </c>
      <c r="L29" s="18" t="s">
        <v>26</v>
      </c>
    </row>
    <row r="30" spans="1:12" x14ac:dyDescent="0.25">
      <c r="A30" s="7" t="str">
        <f t="shared" si="0"/>
        <v>география</v>
      </c>
      <c r="B30" s="7">
        <v>28</v>
      </c>
      <c r="C30" s="11">
        <f t="shared" si="1"/>
        <v>16</v>
      </c>
      <c r="D30" s="18" t="s">
        <v>332</v>
      </c>
      <c r="E30" s="18" t="s">
        <v>296</v>
      </c>
      <c r="F30" s="18" t="s">
        <v>190</v>
      </c>
      <c r="G30" s="18"/>
      <c r="H30" s="18">
        <f t="shared" si="2"/>
        <v>9</v>
      </c>
      <c r="I30" s="18" t="s">
        <v>102</v>
      </c>
      <c r="J30" s="18">
        <v>4</v>
      </c>
      <c r="K30" s="15">
        <f t="shared" si="3"/>
        <v>9.3023255813953487E-2</v>
      </c>
      <c r="L30" s="18" t="s">
        <v>26</v>
      </c>
    </row>
    <row r="31" spans="1:12" x14ac:dyDescent="0.25">
      <c r="A31" s="7" t="str">
        <f t="shared" si="0"/>
        <v>география</v>
      </c>
      <c r="B31" s="7">
        <v>28</v>
      </c>
      <c r="C31" s="11">
        <f t="shared" si="1"/>
        <v>17</v>
      </c>
      <c r="D31" s="18" t="s">
        <v>323</v>
      </c>
      <c r="E31" s="18" t="s">
        <v>270</v>
      </c>
      <c r="F31" s="18" t="s">
        <v>137</v>
      </c>
      <c r="G31" s="18" t="s">
        <v>129</v>
      </c>
      <c r="H31" s="18">
        <f t="shared" si="2"/>
        <v>9</v>
      </c>
      <c r="I31" s="18" t="s">
        <v>166</v>
      </c>
      <c r="J31" s="18">
        <v>2</v>
      </c>
      <c r="K31" s="15">
        <f t="shared" si="3"/>
        <v>4.6511627906976744E-2</v>
      </c>
      <c r="L31" s="18" t="s">
        <v>26</v>
      </c>
    </row>
    <row r="35" spans="4:12" ht="15.75" x14ac:dyDescent="0.25">
      <c r="D35" s="2"/>
      <c r="E35" s="2"/>
      <c r="F35" s="12"/>
      <c r="G35" s="12"/>
      <c r="H35" s="12"/>
      <c r="I35" s="6"/>
      <c r="J35" s="5"/>
      <c r="K35" s="5"/>
      <c r="L35" s="9"/>
    </row>
    <row r="36" spans="4:12" ht="15.75" x14ac:dyDescent="0.25">
      <c r="D36" s="24" t="s">
        <v>11</v>
      </c>
      <c r="E36" s="22"/>
      <c r="F36" s="37"/>
      <c r="G36" s="38"/>
      <c r="H36" s="38" t="s">
        <v>260</v>
      </c>
      <c r="I36" s="39"/>
      <c r="J36" s="38"/>
      <c r="K36" s="37"/>
      <c r="L36" s="10"/>
    </row>
    <row r="37" spans="4:12" x14ac:dyDescent="0.25">
      <c r="D37" s="26"/>
      <c r="E37" s="26"/>
      <c r="F37" s="43" t="s">
        <v>12</v>
      </c>
      <c r="G37" s="45" t="s">
        <v>10</v>
      </c>
      <c r="H37" s="45"/>
      <c r="I37" s="45"/>
      <c r="J37" s="45"/>
      <c r="K37" s="44"/>
      <c r="L37" s="5"/>
    </row>
    <row r="38" spans="4:12" ht="15.75" x14ac:dyDescent="0.25">
      <c r="D38" s="24" t="s">
        <v>261</v>
      </c>
      <c r="E38" s="22"/>
      <c r="F38" s="37"/>
      <c r="G38" s="38"/>
      <c r="H38" s="38" t="s">
        <v>262</v>
      </c>
      <c r="I38" s="39"/>
      <c r="J38" s="38"/>
      <c r="K38" s="37"/>
      <c r="L38" s="10"/>
    </row>
    <row r="39" spans="4:12" x14ac:dyDescent="0.25">
      <c r="D39" s="22"/>
      <c r="E39" s="22"/>
      <c r="F39" s="43" t="s">
        <v>12</v>
      </c>
      <c r="G39" s="45" t="s">
        <v>10</v>
      </c>
      <c r="H39" s="45"/>
      <c r="I39" s="45"/>
      <c r="J39" s="45"/>
      <c r="K39" s="44"/>
    </row>
    <row r="40" spans="4:12" x14ac:dyDescent="0.25">
      <c r="D40" s="22"/>
      <c r="E40" s="22"/>
      <c r="F40" s="37"/>
      <c r="G40" s="38"/>
      <c r="H40" s="38" t="s">
        <v>263</v>
      </c>
      <c r="I40" s="39"/>
      <c r="J40" s="38"/>
      <c r="K40" s="37"/>
    </row>
    <row r="41" spans="4:12" x14ac:dyDescent="0.25">
      <c r="D41" s="22"/>
      <c r="E41" s="22"/>
      <c r="F41" s="43" t="s">
        <v>12</v>
      </c>
      <c r="G41" s="45" t="s">
        <v>10</v>
      </c>
      <c r="H41" s="45"/>
      <c r="I41" s="45"/>
      <c r="J41" s="45"/>
      <c r="K41" s="44"/>
    </row>
  </sheetData>
  <autoFilter ref="A14:L14">
    <sortState ref="A15:L314">
      <sortCondition descending="1" ref="K14"/>
    </sortState>
  </autoFilter>
  <mergeCells count="13">
    <mergeCell ref="G41:J41"/>
    <mergeCell ref="G39:J3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7:J37"/>
  </mergeCells>
  <pageMargins left="0.7" right="0.7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27"/>
  <sheetViews>
    <sheetView view="pageBreakPreview" zoomScaleNormal="40" zoomScaleSheetLayoutView="100" workbookViewId="0">
      <selection activeCell="A3" sqref="A3:L3"/>
    </sheetView>
  </sheetViews>
  <sheetFormatPr defaultRowHeight="15" x14ac:dyDescent="0.25"/>
  <cols>
    <col min="1" max="1" width="18.28515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7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13</v>
      </c>
      <c r="E5" s="8"/>
      <c r="F5" s="8"/>
      <c r="G5" s="8"/>
      <c r="H5" s="14"/>
      <c r="I5" s="48" t="s">
        <v>27</v>
      </c>
      <c r="J5" s="48"/>
      <c r="K5" s="48"/>
      <c r="L5" s="48"/>
    </row>
    <row r="6" spans="1:26" x14ac:dyDescent="0.25">
      <c r="D6" s="5"/>
      <c r="E6" s="5"/>
      <c r="F6" s="5"/>
      <c r="G6" s="5"/>
      <c r="H6" s="5"/>
      <c r="I6" s="49" t="s">
        <v>7</v>
      </c>
      <c r="J6" s="49"/>
      <c r="K6" s="49"/>
      <c r="L6" s="49"/>
    </row>
    <row r="7" spans="1:26" ht="15.75" x14ac:dyDescent="0.25">
      <c r="D7" s="5"/>
      <c r="E7" s="5"/>
      <c r="F7" s="5"/>
      <c r="G7" s="5"/>
      <c r="H7" s="5"/>
      <c r="I7" s="48">
        <v>10</v>
      </c>
      <c r="J7" s="48"/>
      <c r="K7" s="48"/>
      <c r="L7" s="48"/>
    </row>
    <row r="8" spans="1:26" x14ac:dyDescent="0.25">
      <c r="D8" s="5"/>
      <c r="E8" s="5"/>
      <c r="F8" s="5"/>
      <c r="G8" s="5"/>
      <c r="H8" s="5"/>
      <c r="I8" s="49" t="s">
        <v>8</v>
      </c>
      <c r="J8" s="49"/>
      <c r="K8" s="49"/>
      <c r="L8" s="49"/>
    </row>
    <row r="10" spans="1:26" x14ac:dyDescent="0.25">
      <c r="D10" s="5"/>
      <c r="E10" s="5"/>
      <c r="F10" s="5"/>
      <c r="G10" s="5"/>
      <c r="H10" s="5"/>
      <c r="I10" s="6"/>
      <c r="J10" s="5"/>
      <c r="K10" s="5"/>
      <c r="L10" s="5"/>
    </row>
    <row r="11" spans="1:26" ht="15.75" x14ac:dyDescent="0.25">
      <c r="D11" s="50" t="s">
        <v>9</v>
      </c>
      <c r="E11" s="50"/>
      <c r="F11" s="51">
        <v>45575</v>
      </c>
      <c r="G11" s="51"/>
      <c r="H11" s="16"/>
      <c r="I11" s="6"/>
      <c r="J11" s="5"/>
      <c r="K11" s="5"/>
      <c r="L11" s="5"/>
    </row>
    <row r="12" spans="1:26" ht="15.75" x14ac:dyDescent="0.25">
      <c r="D12" s="50" t="s">
        <v>14</v>
      </c>
      <c r="E12" s="50"/>
      <c r="F12" s="52">
        <v>43</v>
      </c>
      <c r="G12" s="52"/>
      <c r="H12" s="17"/>
      <c r="J12" s="13"/>
      <c r="K12" s="13"/>
      <c r="L12" s="13"/>
    </row>
    <row r="13" spans="1:26" x14ac:dyDescent="0.25">
      <c r="D13" s="5"/>
      <c r="E13" s="5"/>
      <c r="F13" s="5"/>
      <c r="G13" s="5"/>
      <c r="H13" s="5"/>
      <c r="I13" s="6"/>
      <c r="J13" s="5"/>
      <c r="K13" s="5"/>
      <c r="L13" s="5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>$I$5</f>
        <v>география</v>
      </c>
      <c r="B15" s="7">
        <v>28</v>
      </c>
      <c r="C15" s="11">
        <f>ROW(B15)-14</f>
        <v>1</v>
      </c>
      <c r="D15" s="18" t="s">
        <v>352</v>
      </c>
      <c r="E15" s="18" t="s">
        <v>344</v>
      </c>
      <c r="F15" s="18" t="s">
        <v>346</v>
      </c>
      <c r="G15" s="18" t="s">
        <v>105</v>
      </c>
      <c r="H15" s="18">
        <f>$I$7</f>
        <v>10</v>
      </c>
      <c r="I15" s="19" t="s">
        <v>106</v>
      </c>
      <c r="J15" s="18">
        <v>21</v>
      </c>
      <c r="K15" s="15">
        <f>J15/$F$12</f>
        <v>0.48837209302325579</v>
      </c>
      <c r="L15" s="18" t="s">
        <v>25</v>
      </c>
    </row>
    <row r="16" spans="1:26" x14ac:dyDescent="0.25">
      <c r="A16" s="7" t="str">
        <f>$I$5</f>
        <v>география</v>
      </c>
      <c r="B16" s="7">
        <v>28</v>
      </c>
      <c r="C16" s="11">
        <f>ROW(B16)-14</f>
        <v>2</v>
      </c>
      <c r="D16" s="18" t="s">
        <v>353</v>
      </c>
      <c r="E16" s="18" t="s">
        <v>343</v>
      </c>
      <c r="F16" s="18" t="s">
        <v>182</v>
      </c>
      <c r="G16" s="18" t="s">
        <v>149</v>
      </c>
      <c r="H16" s="18">
        <f>$I$7</f>
        <v>10</v>
      </c>
      <c r="I16" s="20" t="s">
        <v>106</v>
      </c>
      <c r="J16" s="18">
        <v>19</v>
      </c>
      <c r="K16" s="15">
        <f>J16/$F$12</f>
        <v>0.44186046511627908</v>
      </c>
      <c r="L16" s="18" t="s">
        <v>26</v>
      </c>
    </row>
    <row r="17" spans="1:12" x14ac:dyDescent="0.25">
      <c r="A17" s="7" t="str">
        <f>$I$5</f>
        <v>география</v>
      </c>
      <c r="B17" s="7">
        <v>28</v>
      </c>
      <c r="C17" s="11">
        <f>ROW(B17)-14</f>
        <v>3</v>
      </c>
      <c r="D17" s="18" t="s">
        <v>354</v>
      </c>
      <c r="E17" s="18" t="s">
        <v>345</v>
      </c>
      <c r="F17" s="18" t="s">
        <v>347</v>
      </c>
      <c r="G17" s="18" t="s">
        <v>169</v>
      </c>
      <c r="H17" s="18">
        <f>$I$7</f>
        <v>10</v>
      </c>
      <c r="I17" s="18" t="s">
        <v>106</v>
      </c>
      <c r="J17" s="18">
        <v>17</v>
      </c>
      <c r="K17" s="15">
        <f>J17/$F$12</f>
        <v>0.39534883720930231</v>
      </c>
      <c r="L17" s="18" t="s">
        <v>26</v>
      </c>
    </row>
    <row r="21" spans="1:12" ht="15.75" x14ac:dyDescent="0.25">
      <c r="D21" s="2"/>
      <c r="E21" s="2"/>
      <c r="F21" s="12"/>
      <c r="G21" s="12"/>
      <c r="H21" s="12"/>
      <c r="I21" s="6"/>
      <c r="J21" s="5"/>
      <c r="K21" s="5"/>
      <c r="L21" s="9"/>
    </row>
    <row r="22" spans="1:12" ht="15.75" x14ac:dyDescent="0.25">
      <c r="D22" s="24" t="s">
        <v>11</v>
      </c>
      <c r="E22" s="22"/>
      <c r="F22" s="37"/>
      <c r="G22" s="38"/>
      <c r="H22" s="38" t="s">
        <v>260</v>
      </c>
      <c r="I22" s="39"/>
      <c r="J22" s="38"/>
      <c r="K22" s="37"/>
      <c r="L22" s="10"/>
    </row>
    <row r="23" spans="1:12" x14ac:dyDescent="0.25">
      <c r="D23" s="26"/>
      <c r="E23" s="26"/>
      <c r="F23" s="43" t="s">
        <v>12</v>
      </c>
      <c r="G23" s="45" t="s">
        <v>10</v>
      </c>
      <c r="H23" s="45"/>
      <c r="I23" s="45"/>
      <c r="J23" s="45"/>
      <c r="K23" s="44"/>
      <c r="L23" s="5"/>
    </row>
    <row r="24" spans="1:12" ht="15.75" x14ac:dyDescent="0.25">
      <c r="D24" s="24" t="s">
        <v>261</v>
      </c>
      <c r="E24" s="22"/>
      <c r="F24" s="37"/>
      <c r="G24" s="38"/>
      <c r="H24" s="38" t="s">
        <v>262</v>
      </c>
      <c r="I24" s="39"/>
      <c r="J24" s="38"/>
      <c r="K24" s="37"/>
      <c r="L24" s="10"/>
    </row>
    <row r="25" spans="1:12" x14ac:dyDescent="0.25">
      <c r="D25" s="22"/>
      <c r="E25" s="22"/>
      <c r="F25" s="43" t="s">
        <v>12</v>
      </c>
      <c r="G25" s="45" t="s">
        <v>10</v>
      </c>
      <c r="H25" s="45"/>
      <c r="I25" s="45"/>
      <c r="J25" s="45"/>
      <c r="K25" s="44"/>
    </row>
    <row r="26" spans="1:12" x14ac:dyDescent="0.25">
      <c r="D26" s="22"/>
      <c r="E26" s="22"/>
      <c r="F26" s="37"/>
      <c r="G26" s="38"/>
      <c r="H26" s="38" t="s">
        <v>263</v>
      </c>
      <c r="I26" s="39"/>
      <c r="J26" s="38"/>
      <c r="K26" s="37"/>
    </row>
    <row r="27" spans="1:12" x14ac:dyDescent="0.25">
      <c r="D27" s="22"/>
      <c r="E27" s="22"/>
      <c r="F27" s="43" t="s">
        <v>12</v>
      </c>
      <c r="G27" s="45" t="s">
        <v>10</v>
      </c>
      <c r="H27" s="45"/>
      <c r="I27" s="45"/>
      <c r="J27" s="45"/>
      <c r="K27" s="44"/>
    </row>
  </sheetData>
  <autoFilter ref="A14:L14">
    <sortState ref="A15:L314">
      <sortCondition descending="1" ref="K14"/>
    </sortState>
  </autoFilter>
  <mergeCells count="13">
    <mergeCell ref="A1:L1"/>
    <mergeCell ref="A3:L3"/>
    <mergeCell ref="I7:L7"/>
    <mergeCell ref="I5:L5"/>
    <mergeCell ref="I6:L6"/>
    <mergeCell ref="G27:J27"/>
    <mergeCell ref="G23:J23"/>
    <mergeCell ref="G25:J2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2"/>
  <sheetViews>
    <sheetView tabSelected="1" view="pageBreakPreview" topLeftCell="A26" zoomScaleNormal="40" zoomScaleSheetLayoutView="100" workbookViewId="0">
      <selection activeCell="J20" sqref="J20"/>
    </sheetView>
  </sheetViews>
  <sheetFormatPr defaultRowHeight="15" x14ac:dyDescent="0.25"/>
  <cols>
    <col min="1" max="1" width="13.42578125" style="22" customWidth="1"/>
    <col min="2" max="2" width="9.140625" style="22" customWidth="1"/>
    <col min="3" max="3" width="4.42578125" style="22" bestFit="1" customWidth="1"/>
    <col min="4" max="7" width="16.7109375" style="22" customWidth="1"/>
    <col min="8" max="8" width="16.5703125" style="22" customWidth="1"/>
    <col min="9" max="9" width="14.140625" style="30" customWidth="1"/>
    <col min="10" max="10" width="18.140625" style="22" customWidth="1"/>
    <col min="11" max="11" width="6.140625" style="22" customWidth="1"/>
    <col min="12" max="12" width="15" style="22" customWidth="1"/>
    <col min="13" max="16384" width="9.140625" style="22"/>
  </cols>
  <sheetData>
    <row r="1" spans="1:26" ht="15.75" x14ac:dyDescent="0.25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x14ac:dyDescent="0.25">
      <c r="D2" s="23"/>
      <c r="E2" s="23"/>
      <c r="F2" s="23"/>
      <c r="G2" s="23"/>
      <c r="H2" s="23"/>
      <c r="I2" s="23"/>
      <c r="J2" s="23"/>
      <c r="K2" s="23"/>
      <c r="L2" s="2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x14ac:dyDescent="0.25">
      <c r="A3" s="54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6" ht="15.75" x14ac:dyDescent="0.25">
      <c r="D5" s="24" t="s">
        <v>13</v>
      </c>
      <c r="E5" s="24"/>
      <c r="F5" s="24"/>
      <c r="G5" s="24"/>
      <c r="H5" s="25"/>
      <c r="I5" s="55" t="s">
        <v>27</v>
      </c>
      <c r="J5" s="55"/>
      <c r="K5" s="55"/>
      <c r="L5" s="55"/>
    </row>
    <row r="6" spans="1:26" x14ac:dyDescent="0.25">
      <c r="D6" s="26"/>
      <c r="E6" s="26"/>
      <c r="F6" s="26"/>
      <c r="G6" s="26"/>
      <c r="H6" s="26"/>
      <c r="I6" s="56" t="s">
        <v>7</v>
      </c>
      <c r="J6" s="56"/>
      <c r="K6" s="56"/>
      <c r="L6" s="56"/>
    </row>
    <row r="7" spans="1:26" ht="15.75" x14ac:dyDescent="0.25">
      <c r="D7" s="26"/>
      <c r="E7" s="26"/>
      <c r="F7" s="26"/>
      <c r="G7" s="26"/>
      <c r="H7" s="26"/>
      <c r="I7" s="55">
        <v>11</v>
      </c>
      <c r="J7" s="55"/>
      <c r="K7" s="55"/>
      <c r="L7" s="55"/>
    </row>
    <row r="8" spans="1:26" x14ac:dyDescent="0.25">
      <c r="D8" s="26"/>
      <c r="E8" s="26"/>
      <c r="F8" s="26"/>
      <c r="G8" s="26"/>
      <c r="H8" s="26"/>
      <c r="I8" s="56" t="s">
        <v>8</v>
      </c>
      <c r="J8" s="56"/>
      <c r="K8" s="56"/>
      <c r="L8" s="56"/>
    </row>
    <row r="10" spans="1:26" x14ac:dyDescent="0.25">
      <c r="D10" s="26"/>
      <c r="E10" s="26"/>
      <c r="F10" s="26"/>
      <c r="G10" s="26"/>
      <c r="H10" s="26"/>
      <c r="I10" s="27"/>
      <c r="J10" s="26"/>
      <c r="K10" s="26"/>
      <c r="L10" s="26"/>
    </row>
    <row r="11" spans="1:26" ht="15.75" x14ac:dyDescent="0.25">
      <c r="D11" s="57" t="s">
        <v>9</v>
      </c>
      <c r="E11" s="57"/>
      <c r="F11" s="58">
        <v>45575</v>
      </c>
      <c r="G11" s="58"/>
      <c r="H11" s="28"/>
      <c r="I11" s="27"/>
      <c r="J11" s="26"/>
      <c r="K11" s="26"/>
      <c r="L11" s="26"/>
    </row>
    <row r="12" spans="1:26" ht="15.75" x14ac:dyDescent="0.25">
      <c r="D12" s="57" t="s">
        <v>14</v>
      </c>
      <c r="E12" s="57"/>
      <c r="F12" s="59">
        <v>43</v>
      </c>
      <c r="G12" s="59"/>
      <c r="H12" s="29"/>
      <c r="J12" s="31"/>
      <c r="K12" s="31"/>
      <c r="L12" s="31"/>
    </row>
    <row r="13" spans="1:26" x14ac:dyDescent="0.25">
      <c r="D13" s="26"/>
      <c r="E13" s="26"/>
      <c r="F13" s="26"/>
      <c r="G13" s="26"/>
      <c r="H13" s="26"/>
      <c r="I13" s="27"/>
      <c r="J13" s="26"/>
      <c r="K13" s="26"/>
      <c r="L13" s="26"/>
    </row>
    <row r="14" spans="1:26" ht="42.75" x14ac:dyDescent="0.25">
      <c r="A14" s="7" t="s">
        <v>15</v>
      </c>
      <c r="B14" s="7" t="s">
        <v>23</v>
      </c>
      <c r="C14" s="7" t="s">
        <v>16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x14ac:dyDescent="0.25">
      <c r="A15" s="7" t="str">
        <f t="shared" ref="A15:A37" si="0">$I$5</f>
        <v>география</v>
      </c>
      <c r="B15" s="7">
        <f t="shared" ref="B15:B37" si="1">$A$3</f>
        <v>28</v>
      </c>
      <c r="C15" s="32">
        <f t="shared" ref="C15:C37" si="2">ROW(B15)-14</f>
        <v>1</v>
      </c>
      <c r="D15" s="18" t="s">
        <v>53</v>
      </c>
      <c r="E15" s="18" t="s">
        <v>220</v>
      </c>
      <c r="F15" s="18" t="s">
        <v>221</v>
      </c>
      <c r="G15" s="18" t="s">
        <v>222</v>
      </c>
      <c r="H15" s="18">
        <f t="shared" ref="H15:H37" si="3">$I$7</f>
        <v>11</v>
      </c>
      <c r="I15" s="19" t="s">
        <v>166</v>
      </c>
      <c r="J15" s="18">
        <v>15</v>
      </c>
      <c r="K15" s="33">
        <f t="shared" ref="K15:K37" si="4">J15/$F$12</f>
        <v>0.34883720930232559</v>
      </c>
      <c r="L15" s="18" t="s">
        <v>25</v>
      </c>
    </row>
    <row r="16" spans="1:26" x14ac:dyDescent="0.25">
      <c r="A16" s="7" t="str">
        <f t="shared" si="0"/>
        <v>география</v>
      </c>
      <c r="B16" s="7">
        <f t="shared" si="1"/>
        <v>28</v>
      </c>
      <c r="C16" s="32">
        <f t="shared" si="2"/>
        <v>2</v>
      </c>
      <c r="D16" s="18" t="s">
        <v>60</v>
      </c>
      <c r="E16" s="18" t="s">
        <v>234</v>
      </c>
      <c r="F16" s="18" t="s">
        <v>185</v>
      </c>
      <c r="G16" s="18" t="s">
        <v>235</v>
      </c>
      <c r="H16" s="18">
        <f t="shared" si="3"/>
        <v>11</v>
      </c>
      <c r="I16" s="18" t="s">
        <v>106</v>
      </c>
      <c r="J16" s="18">
        <v>14.5</v>
      </c>
      <c r="K16" s="33">
        <f t="shared" si="4"/>
        <v>0.33720930232558138</v>
      </c>
      <c r="L16" s="18" t="s">
        <v>25</v>
      </c>
    </row>
    <row r="17" spans="1:12" x14ac:dyDescent="0.25">
      <c r="A17" s="7" t="str">
        <f t="shared" si="0"/>
        <v>география</v>
      </c>
      <c r="B17" s="7">
        <f t="shared" si="1"/>
        <v>28</v>
      </c>
      <c r="C17" s="32">
        <f t="shared" si="2"/>
        <v>3</v>
      </c>
      <c r="D17" s="18" t="s">
        <v>54</v>
      </c>
      <c r="E17" s="18" t="s">
        <v>223</v>
      </c>
      <c r="F17" s="18" t="s">
        <v>224</v>
      </c>
      <c r="G17" s="18" t="s">
        <v>169</v>
      </c>
      <c r="H17" s="18">
        <f t="shared" si="3"/>
        <v>11</v>
      </c>
      <c r="I17" s="18" t="s">
        <v>166</v>
      </c>
      <c r="J17" s="18">
        <v>13</v>
      </c>
      <c r="K17" s="33">
        <f t="shared" si="4"/>
        <v>0.30232558139534882</v>
      </c>
      <c r="L17" s="18" t="s">
        <v>25</v>
      </c>
    </row>
    <row r="18" spans="1:12" x14ac:dyDescent="0.25">
      <c r="A18" s="7" t="str">
        <f t="shared" si="0"/>
        <v>география</v>
      </c>
      <c r="B18" s="7">
        <f t="shared" si="1"/>
        <v>28</v>
      </c>
      <c r="C18" s="32">
        <f t="shared" si="2"/>
        <v>4</v>
      </c>
      <c r="D18" s="18" t="s">
        <v>55</v>
      </c>
      <c r="E18" s="18" t="s">
        <v>181</v>
      </c>
      <c r="F18" s="18" t="s">
        <v>225</v>
      </c>
      <c r="G18" s="18" t="s">
        <v>226</v>
      </c>
      <c r="H18" s="18">
        <f t="shared" si="3"/>
        <v>11</v>
      </c>
      <c r="I18" s="18" t="s">
        <v>166</v>
      </c>
      <c r="J18" s="18">
        <v>12.5</v>
      </c>
      <c r="K18" s="33">
        <f t="shared" si="4"/>
        <v>0.29069767441860467</v>
      </c>
      <c r="L18" s="18" t="s">
        <v>25</v>
      </c>
    </row>
    <row r="19" spans="1:12" x14ac:dyDescent="0.25">
      <c r="A19" s="7" t="str">
        <f t="shared" si="0"/>
        <v>география</v>
      </c>
      <c r="B19" s="7">
        <f t="shared" si="1"/>
        <v>28</v>
      </c>
      <c r="C19" s="32">
        <f t="shared" si="2"/>
        <v>5</v>
      </c>
      <c r="D19" s="18" t="s">
        <v>62</v>
      </c>
      <c r="E19" s="18" t="s">
        <v>237</v>
      </c>
      <c r="F19" s="18" t="s">
        <v>238</v>
      </c>
      <c r="G19" s="18" t="s">
        <v>149</v>
      </c>
      <c r="H19" s="18">
        <f t="shared" si="3"/>
        <v>11</v>
      </c>
      <c r="I19" s="18" t="s">
        <v>106</v>
      </c>
      <c r="J19" s="18">
        <v>11.5</v>
      </c>
      <c r="K19" s="33">
        <f t="shared" si="4"/>
        <v>0.26744186046511625</v>
      </c>
      <c r="L19" s="18" t="s">
        <v>25</v>
      </c>
    </row>
    <row r="20" spans="1:12" x14ac:dyDescent="0.25">
      <c r="A20" s="7" t="str">
        <f t="shared" si="0"/>
        <v>география</v>
      </c>
      <c r="B20" s="7">
        <f t="shared" si="1"/>
        <v>28</v>
      </c>
      <c r="C20" s="32">
        <f t="shared" si="2"/>
        <v>6</v>
      </c>
      <c r="D20" s="18" t="s">
        <v>64</v>
      </c>
      <c r="E20" s="18" t="s">
        <v>240</v>
      </c>
      <c r="F20" s="18" t="s">
        <v>241</v>
      </c>
      <c r="G20" s="18" t="s">
        <v>118</v>
      </c>
      <c r="H20" s="18">
        <f t="shared" si="3"/>
        <v>11</v>
      </c>
      <c r="I20" s="18" t="s">
        <v>106</v>
      </c>
      <c r="J20" s="18">
        <v>11</v>
      </c>
      <c r="K20" s="33">
        <f t="shared" si="4"/>
        <v>0.2558139534883721</v>
      </c>
      <c r="L20" s="18" t="s">
        <v>25</v>
      </c>
    </row>
    <row r="21" spans="1:12" x14ac:dyDescent="0.25">
      <c r="A21" s="7" t="str">
        <f t="shared" si="0"/>
        <v>география</v>
      </c>
      <c r="B21" s="7">
        <f t="shared" si="1"/>
        <v>28</v>
      </c>
      <c r="C21" s="32">
        <f t="shared" si="2"/>
        <v>7</v>
      </c>
      <c r="D21" s="18" t="s">
        <v>66</v>
      </c>
      <c r="E21" s="18" t="s">
        <v>243</v>
      </c>
      <c r="F21" s="18" t="s">
        <v>244</v>
      </c>
      <c r="G21" s="18" t="s">
        <v>149</v>
      </c>
      <c r="H21" s="18">
        <f t="shared" si="3"/>
        <v>11</v>
      </c>
      <c r="I21" s="18" t="s">
        <v>106</v>
      </c>
      <c r="J21" s="18">
        <v>10</v>
      </c>
      <c r="K21" s="33">
        <f t="shared" si="4"/>
        <v>0.23255813953488372</v>
      </c>
      <c r="L21" s="18" t="s">
        <v>26</v>
      </c>
    </row>
    <row r="22" spans="1:12" x14ac:dyDescent="0.25">
      <c r="A22" s="7" t="str">
        <f t="shared" si="0"/>
        <v>география</v>
      </c>
      <c r="B22" s="7">
        <f t="shared" si="1"/>
        <v>28</v>
      </c>
      <c r="C22" s="32">
        <f t="shared" si="2"/>
        <v>8</v>
      </c>
      <c r="D22" s="18" t="s">
        <v>71</v>
      </c>
      <c r="E22" s="18" t="s">
        <v>254</v>
      </c>
      <c r="F22" s="18" t="s">
        <v>241</v>
      </c>
      <c r="G22" s="18" t="s">
        <v>149</v>
      </c>
      <c r="H22" s="18">
        <f t="shared" si="3"/>
        <v>11</v>
      </c>
      <c r="I22" s="18" t="s">
        <v>106</v>
      </c>
      <c r="J22" s="18">
        <v>9.5</v>
      </c>
      <c r="K22" s="33">
        <f t="shared" si="4"/>
        <v>0.22093023255813954</v>
      </c>
      <c r="L22" s="18" t="s">
        <v>26</v>
      </c>
    </row>
    <row r="23" spans="1:12" x14ac:dyDescent="0.25">
      <c r="A23" s="7" t="str">
        <f t="shared" si="0"/>
        <v>география</v>
      </c>
      <c r="B23" s="7">
        <f t="shared" si="1"/>
        <v>28</v>
      </c>
      <c r="C23" s="32">
        <f t="shared" si="2"/>
        <v>9</v>
      </c>
      <c r="D23" s="18" t="s">
        <v>61</v>
      </c>
      <c r="E23" s="18" t="s">
        <v>236</v>
      </c>
      <c r="F23" s="18" t="s">
        <v>190</v>
      </c>
      <c r="G23" s="18" t="s">
        <v>129</v>
      </c>
      <c r="H23" s="18">
        <f t="shared" si="3"/>
        <v>11</v>
      </c>
      <c r="I23" s="18" t="s">
        <v>106</v>
      </c>
      <c r="J23" s="18">
        <v>8</v>
      </c>
      <c r="K23" s="33">
        <f t="shared" si="4"/>
        <v>0.18604651162790697</v>
      </c>
      <c r="L23" s="18" t="s">
        <v>26</v>
      </c>
    </row>
    <row r="24" spans="1:12" x14ac:dyDescent="0.25">
      <c r="A24" s="7" t="str">
        <f t="shared" si="0"/>
        <v>география</v>
      </c>
      <c r="B24" s="7">
        <f t="shared" si="1"/>
        <v>28</v>
      </c>
      <c r="C24" s="32">
        <f t="shared" si="2"/>
        <v>10</v>
      </c>
      <c r="D24" s="18" t="s">
        <v>69</v>
      </c>
      <c r="E24" s="18" t="s">
        <v>249</v>
      </c>
      <c r="F24" s="18" t="s">
        <v>250</v>
      </c>
      <c r="G24" s="18" t="s">
        <v>169</v>
      </c>
      <c r="H24" s="18">
        <f t="shared" si="3"/>
        <v>11</v>
      </c>
      <c r="I24" s="18" t="s">
        <v>106</v>
      </c>
      <c r="J24" s="18">
        <v>7</v>
      </c>
      <c r="K24" s="33">
        <f t="shared" si="4"/>
        <v>0.16279069767441862</v>
      </c>
      <c r="L24" s="18" t="s">
        <v>26</v>
      </c>
    </row>
    <row r="25" spans="1:12" x14ac:dyDescent="0.25">
      <c r="A25" s="7" t="str">
        <f t="shared" si="0"/>
        <v>география</v>
      </c>
      <c r="B25" s="7">
        <f t="shared" si="1"/>
        <v>28</v>
      </c>
      <c r="C25" s="32">
        <f t="shared" si="2"/>
        <v>11</v>
      </c>
      <c r="D25" s="18" t="s">
        <v>70</v>
      </c>
      <c r="E25" s="18" t="s">
        <v>251</v>
      </c>
      <c r="F25" s="18" t="s">
        <v>252</v>
      </c>
      <c r="G25" s="18" t="s">
        <v>253</v>
      </c>
      <c r="H25" s="18">
        <f t="shared" si="3"/>
        <v>11</v>
      </c>
      <c r="I25" s="18" t="s">
        <v>106</v>
      </c>
      <c r="J25" s="18">
        <v>7</v>
      </c>
      <c r="K25" s="33">
        <f t="shared" si="4"/>
        <v>0.16279069767441862</v>
      </c>
      <c r="L25" s="18" t="s">
        <v>26</v>
      </c>
    </row>
    <row r="26" spans="1:12" x14ac:dyDescent="0.25">
      <c r="A26" s="7" t="str">
        <f t="shared" si="0"/>
        <v>география</v>
      </c>
      <c r="B26" s="7">
        <f t="shared" si="1"/>
        <v>28</v>
      </c>
      <c r="C26" s="32">
        <f t="shared" si="2"/>
        <v>12</v>
      </c>
      <c r="D26" s="18" t="s">
        <v>52</v>
      </c>
      <c r="E26" s="18" t="s">
        <v>219</v>
      </c>
      <c r="F26" s="18" t="s">
        <v>101</v>
      </c>
      <c r="G26" s="18" t="s">
        <v>146</v>
      </c>
      <c r="H26" s="18">
        <f t="shared" si="3"/>
        <v>11</v>
      </c>
      <c r="I26" s="18" t="s">
        <v>166</v>
      </c>
      <c r="J26" s="18">
        <v>6</v>
      </c>
      <c r="K26" s="33">
        <f t="shared" si="4"/>
        <v>0.13953488372093023</v>
      </c>
      <c r="L26" s="18" t="s">
        <v>26</v>
      </c>
    </row>
    <row r="27" spans="1:12" x14ac:dyDescent="0.25">
      <c r="A27" s="7" t="str">
        <f t="shared" si="0"/>
        <v>география</v>
      </c>
      <c r="B27" s="7">
        <f t="shared" si="1"/>
        <v>28</v>
      </c>
      <c r="C27" s="32">
        <f t="shared" si="2"/>
        <v>13</v>
      </c>
      <c r="D27" s="18" t="s">
        <v>73</v>
      </c>
      <c r="E27" s="18" t="s">
        <v>257</v>
      </c>
      <c r="F27" s="18" t="s">
        <v>258</v>
      </c>
      <c r="G27" s="18" t="s">
        <v>259</v>
      </c>
      <c r="H27" s="18">
        <f t="shared" si="3"/>
        <v>11</v>
      </c>
      <c r="I27" s="18" t="s">
        <v>106</v>
      </c>
      <c r="J27" s="18">
        <v>5.5</v>
      </c>
      <c r="K27" s="33">
        <f t="shared" si="4"/>
        <v>0.12790697674418605</v>
      </c>
      <c r="L27" s="18" t="s">
        <v>26</v>
      </c>
    </row>
    <row r="28" spans="1:12" x14ac:dyDescent="0.25">
      <c r="A28" s="7" t="str">
        <f t="shared" si="0"/>
        <v>география</v>
      </c>
      <c r="B28" s="7">
        <f t="shared" si="1"/>
        <v>28</v>
      </c>
      <c r="C28" s="32">
        <f t="shared" si="2"/>
        <v>14</v>
      </c>
      <c r="D28" s="18" t="s">
        <v>57</v>
      </c>
      <c r="E28" s="18" t="s">
        <v>229</v>
      </c>
      <c r="F28" s="18" t="s">
        <v>230</v>
      </c>
      <c r="G28" s="18" t="s">
        <v>149</v>
      </c>
      <c r="H28" s="18">
        <f t="shared" si="3"/>
        <v>11</v>
      </c>
      <c r="I28" s="18" t="s">
        <v>106</v>
      </c>
      <c r="J28" s="18">
        <v>5</v>
      </c>
      <c r="K28" s="33">
        <f t="shared" si="4"/>
        <v>0.11627906976744186</v>
      </c>
      <c r="L28" s="18" t="s">
        <v>26</v>
      </c>
    </row>
    <row r="29" spans="1:12" x14ac:dyDescent="0.25">
      <c r="A29" s="7" t="str">
        <f t="shared" si="0"/>
        <v>география</v>
      </c>
      <c r="B29" s="7">
        <f t="shared" si="1"/>
        <v>28</v>
      </c>
      <c r="C29" s="32">
        <f t="shared" si="2"/>
        <v>15</v>
      </c>
      <c r="D29" s="18" t="s">
        <v>58</v>
      </c>
      <c r="E29" s="18" t="s">
        <v>231</v>
      </c>
      <c r="F29" s="18" t="s">
        <v>155</v>
      </c>
      <c r="G29" s="18" t="s">
        <v>140</v>
      </c>
      <c r="H29" s="18">
        <f t="shared" si="3"/>
        <v>11</v>
      </c>
      <c r="I29" s="18" t="s">
        <v>106</v>
      </c>
      <c r="J29" s="18">
        <v>5</v>
      </c>
      <c r="K29" s="33">
        <f t="shared" si="4"/>
        <v>0.11627906976744186</v>
      </c>
      <c r="L29" s="18" t="s">
        <v>26</v>
      </c>
    </row>
    <row r="30" spans="1:12" x14ac:dyDescent="0.25">
      <c r="A30" s="7" t="str">
        <f t="shared" si="0"/>
        <v>география</v>
      </c>
      <c r="B30" s="7">
        <f t="shared" si="1"/>
        <v>28</v>
      </c>
      <c r="C30" s="32">
        <f t="shared" si="2"/>
        <v>16</v>
      </c>
      <c r="D30" s="18" t="s">
        <v>59</v>
      </c>
      <c r="E30" s="18" t="s">
        <v>232</v>
      </c>
      <c r="F30" s="18" t="s">
        <v>195</v>
      </c>
      <c r="G30" s="18" t="s">
        <v>233</v>
      </c>
      <c r="H30" s="18">
        <f t="shared" si="3"/>
        <v>11</v>
      </c>
      <c r="I30" s="18" t="s">
        <v>106</v>
      </c>
      <c r="J30" s="18">
        <v>5</v>
      </c>
      <c r="K30" s="33">
        <f t="shared" si="4"/>
        <v>0.11627906976744186</v>
      </c>
      <c r="L30" s="18" t="s">
        <v>26</v>
      </c>
    </row>
    <row r="31" spans="1:12" x14ac:dyDescent="0.25">
      <c r="A31" s="7" t="str">
        <f t="shared" si="0"/>
        <v>география</v>
      </c>
      <c r="B31" s="7">
        <f t="shared" si="1"/>
        <v>28</v>
      </c>
      <c r="C31" s="32">
        <f t="shared" si="2"/>
        <v>17</v>
      </c>
      <c r="D31" s="18" t="s">
        <v>67</v>
      </c>
      <c r="E31" s="18" t="s">
        <v>245</v>
      </c>
      <c r="F31" s="18" t="s">
        <v>246</v>
      </c>
      <c r="G31" s="18" t="s">
        <v>247</v>
      </c>
      <c r="H31" s="18">
        <f t="shared" si="3"/>
        <v>11</v>
      </c>
      <c r="I31" s="18" t="s">
        <v>106</v>
      </c>
      <c r="J31" s="18">
        <v>5</v>
      </c>
      <c r="K31" s="33">
        <f t="shared" si="4"/>
        <v>0.11627906976744186</v>
      </c>
      <c r="L31" s="18" t="s">
        <v>26</v>
      </c>
    </row>
    <row r="32" spans="1:12" x14ac:dyDescent="0.25">
      <c r="A32" s="7" t="str">
        <f t="shared" si="0"/>
        <v>география</v>
      </c>
      <c r="B32" s="7">
        <f t="shared" si="1"/>
        <v>28</v>
      </c>
      <c r="C32" s="32">
        <f t="shared" si="2"/>
        <v>18</v>
      </c>
      <c r="D32" s="18" t="s">
        <v>72</v>
      </c>
      <c r="E32" s="18" t="s">
        <v>255</v>
      </c>
      <c r="F32" s="18" t="s">
        <v>139</v>
      </c>
      <c r="G32" s="18" t="s">
        <v>256</v>
      </c>
      <c r="H32" s="18">
        <f t="shared" si="3"/>
        <v>11</v>
      </c>
      <c r="I32" s="18" t="s">
        <v>106</v>
      </c>
      <c r="J32" s="18">
        <v>5</v>
      </c>
      <c r="K32" s="33">
        <f t="shared" si="4"/>
        <v>0.11627906976744186</v>
      </c>
      <c r="L32" s="18" t="s">
        <v>26</v>
      </c>
    </row>
    <row r="33" spans="1:12" x14ac:dyDescent="0.25">
      <c r="A33" s="7" t="str">
        <f t="shared" si="0"/>
        <v>география</v>
      </c>
      <c r="B33" s="7">
        <f t="shared" si="1"/>
        <v>28</v>
      </c>
      <c r="C33" s="32">
        <f t="shared" si="2"/>
        <v>19</v>
      </c>
      <c r="D33" s="18" t="s">
        <v>63</v>
      </c>
      <c r="E33" s="18" t="s">
        <v>239</v>
      </c>
      <c r="F33" s="18" t="s">
        <v>201</v>
      </c>
      <c r="G33" s="18" t="s">
        <v>105</v>
      </c>
      <c r="H33" s="18">
        <f t="shared" si="3"/>
        <v>11</v>
      </c>
      <c r="I33" s="18" t="s">
        <v>106</v>
      </c>
      <c r="J33" s="18">
        <v>4</v>
      </c>
      <c r="K33" s="33">
        <f t="shared" si="4"/>
        <v>9.3023255813953487E-2</v>
      </c>
      <c r="L33" s="18" t="s">
        <v>26</v>
      </c>
    </row>
    <row r="34" spans="1:12" x14ac:dyDescent="0.25">
      <c r="A34" s="7" t="str">
        <f t="shared" si="0"/>
        <v>география</v>
      </c>
      <c r="B34" s="7">
        <f t="shared" si="1"/>
        <v>28</v>
      </c>
      <c r="C34" s="32">
        <f t="shared" si="2"/>
        <v>20</v>
      </c>
      <c r="D34" s="18" t="s">
        <v>51</v>
      </c>
      <c r="E34" s="18" t="s">
        <v>218</v>
      </c>
      <c r="F34" s="18" t="s">
        <v>168</v>
      </c>
      <c r="G34" s="18" t="s">
        <v>105</v>
      </c>
      <c r="H34" s="18">
        <f t="shared" si="3"/>
        <v>11</v>
      </c>
      <c r="I34" s="18" t="s">
        <v>166</v>
      </c>
      <c r="J34" s="18">
        <v>3.5</v>
      </c>
      <c r="K34" s="33">
        <f t="shared" si="4"/>
        <v>8.1395348837209308E-2</v>
      </c>
      <c r="L34" s="18" t="s">
        <v>26</v>
      </c>
    </row>
    <row r="35" spans="1:12" x14ac:dyDescent="0.25">
      <c r="A35" s="7" t="str">
        <f t="shared" si="0"/>
        <v>география</v>
      </c>
      <c r="B35" s="7">
        <f t="shared" si="1"/>
        <v>28</v>
      </c>
      <c r="C35" s="32">
        <f t="shared" si="2"/>
        <v>21</v>
      </c>
      <c r="D35" s="18" t="s">
        <v>56</v>
      </c>
      <c r="E35" s="18" t="s">
        <v>227</v>
      </c>
      <c r="F35" s="18" t="s">
        <v>228</v>
      </c>
      <c r="G35" s="18" t="s">
        <v>146</v>
      </c>
      <c r="H35" s="18">
        <f t="shared" si="3"/>
        <v>11</v>
      </c>
      <c r="I35" s="18" t="s">
        <v>106</v>
      </c>
      <c r="J35" s="18">
        <v>3</v>
      </c>
      <c r="K35" s="33">
        <f t="shared" si="4"/>
        <v>6.9767441860465115E-2</v>
      </c>
      <c r="L35" s="18" t="s">
        <v>26</v>
      </c>
    </row>
    <row r="36" spans="1:12" x14ac:dyDescent="0.25">
      <c r="A36" s="7" t="str">
        <f t="shared" si="0"/>
        <v>география</v>
      </c>
      <c r="B36" s="7">
        <f t="shared" si="1"/>
        <v>28</v>
      </c>
      <c r="C36" s="32">
        <f t="shared" si="2"/>
        <v>22</v>
      </c>
      <c r="D36" s="18" t="s">
        <v>68</v>
      </c>
      <c r="E36" s="18" t="s">
        <v>248</v>
      </c>
      <c r="F36" s="18" t="s">
        <v>195</v>
      </c>
      <c r="G36" s="18" t="s">
        <v>146</v>
      </c>
      <c r="H36" s="18">
        <f t="shared" si="3"/>
        <v>11</v>
      </c>
      <c r="I36" s="18" t="s">
        <v>106</v>
      </c>
      <c r="J36" s="18">
        <v>3</v>
      </c>
      <c r="K36" s="33">
        <f t="shared" si="4"/>
        <v>6.9767441860465115E-2</v>
      </c>
      <c r="L36" s="18" t="s">
        <v>26</v>
      </c>
    </row>
    <row r="37" spans="1:12" x14ac:dyDescent="0.25">
      <c r="A37" s="7" t="str">
        <f t="shared" si="0"/>
        <v>география</v>
      </c>
      <c r="B37" s="7">
        <f t="shared" si="1"/>
        <v>28</v>
      </c>
      <c r="C37" s="32">
        <f t="shared" si="2"/>
        <v>23</v>
      </c>
      <c r="D37" s="18" t="s">
        <v>65</v>
      </c>
      <c r="E37" s="18" t="s">
        <v>242</v>
      </c>
      <c r="F37" s="18" t="s">
        <v>114</v>
      </c>
      <c r="G37" s="18" t="s">
        <v>151</v>
      </c>
      <c r="H37" s="18">
        <f t="shared" si="3"/>
        <v>11</v>
      </c>
      <c r="I37" s="18" t="s">
        <v>106</v>
      </c>
      <c r="J37" s="18">
        <v>2</v>
      </c>
      <c r="K37" s="33">
        <f t="shared" si="4"/>
        <v>4.6511627906976744E-2</v>
      </c>
      <c r="L37" s="18" t="s">
        <v>26</v>
      </c>
    </row>
    <row r="41" spans="1:12" ht="15.75" x14ac:dyDescent="0.25">
      <c r="D41" s="34"/>
      <c r="E41" s="34"/>
      <c r="F41" s="35"/>
      <c r="G41" s="35"/>
      <c r="H41" s="35"/>
      <c r="I41" s="27"/>
      <c r="J41" s="26"/>
      <c r="K41" s="26"/>
      <c r="L41" s="36"/>
    </row>
    <row r="42" spans="1:12" ht="15.75" x14ac:dyDescent="0.25">
      <c r="D42" s="24" t="s">
        <v>11</v>
      </c>
      <c r="F42" s="37"/>
      <c r="G42" s="38"/>
      <c r="H42" s="38" t="s">
        <v>260</v>
      </c>
      <c r="I42" s="39"/>
      <c r="J42" s="38"/>
      <c r="K42" s="37"/>
      <c r="L42" s="40"/>
    </row>
    <row r="43" spans="1:12" x14ac:dyDescent="0.25">
      <c r="D43" s="26"/>
      <c r="E43" s="26"/>
      <c r="F43" s="41" t="s">
        <v>12</v>
      </c>
      <c r="G43" s="45" t="s">
        <v>10</v>
      </c>
      <c r="H43" s="45"/>
      <c r="I43" s="45"/>
      <c r="J43" s="45"/>
      <c r="K43" s="42"/>
      <c r="L43" s="26"/>
    </row>
    <row r="44" spans="1:12" ht="15.75" x14ac:dyDescent="0.25">
      <c r="D44" s="24" t="s">
        <v>261</v>
      </c>
      <c r="F44" s="37"/>
      <c r="G44" s="38"/>
      <c r="H44" s="38" t="s">
        <v>262</v>
      </c>
      <c r="I44" s="39"/>
      <c r="J44" s="38"/>
      <c r="K44" s="37"/>
      <c r="L44" s="40"/>
    </row>
    <row r="45" spans="1:12" x14ac:dyDescent="0.25">
      <c r="F45" s="41" t="s">
        <v>12</v>
      </c>
      <c r="G45" s="45" t="s">
        <v>10</v>
      </c>
      <c r="H45" s="45"/>
      <c r="I45" s="45"/>
      <c r="J45" s="45"/>
      <c r="K45" s="42"/>
    </row>
    <row r="46" spans="1:12" x14ac:dyDescent="0.25">
      <c r="F46" s="37"/>
      <c r="G46" s="38"/>
      <c r="H46" s="38" t="s">
        <v>263</v>
      </c>
      <c r="I46" s="39"/>
      <c r="J46" s="38"/>
      <c r="K46" s="37"/>
    </row>
    <row r="47" spans="1:12" x14ac:dyDescent="0.25">
      <c r="F47" s="43" t="s">
        <v>12</v>
      </c>
      <c r="G47" s="45" t="s">
        <v>10</v>
      </c>
      <c r="H47" s="45"/>
      <c r="I47" s="45"/>
      <c r="J47" s="45"/>
      <c r="K47" s="44"/>
    </row>
    <row r="72" ht="22.5" customHeight="1" x14ac:dyDescent="0.25"/>
  </sheetData>
  <autoFilter ref="A14:L14">
    <sortState ref="A15:L37">
      <sortCondition descending="1" ref="K14"/>
    </sortState>
  </autoFilter>
  <mergeCells count="13">
    <mergeCell ref="G47:J47"/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2024-10-23T09:49:14Z</cp:lastPrinted>
  <dcterms:created xsi:type="dcterms:W3CDTF">2023-09-08T05:39:27Z</dcterms:created>
  <dcterms:modified xsi:type="dcterms:W3CDTF">2024-10-23T10:02:06Z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2115826197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Географии для проведения 10.10.2024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