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19440" windowHeight="11760" activeTab="1"/>
  </bookViews>
  <sheets>
    <sheet name="Правила" sheetId="13" r:id="rId1"/>
    <sheet name="8" sheetId="16" r:id="rId2"/>
    <sheet name="10" sheetId="10" r:id="rId3"/>
    <sheet name="11" sheetId="14" r:id="rId4"/>
  </sheets>
  <definedNames>
    <definedName name="_xlnm._FilterDatabase" localSheetId="2" hidden="1">'10'!$A$14:$L$14</definedName>
    <definedName name="_xlnm._FilterDatabase" localSheetId="3" hidden="1">'11'!$A$14:$K$14</definedName>
    <definedName name="_xlnm._FilterDatabase" localSheetId="1" hidden="1">'8'!$A$14:$L$14</definedName>
    <definedName name="_xlnm.Print_Area" localSheetId="2">'10'!$A$1:$L$25</definedName>
    <definedName name="_xlnm.Print_Area" localSheetId="3">'11'!$A$1:$K$24</definedName>
    <definedName name="_xlnm.Print_Area" localSheetId="1">'8'!$A$1:$L$30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1" i="16" l="1"/>
  <c r="H21" i="16"/>
  <c r="C21" i="16"/>
  <c r="B21" i="16"/>
  <c r="A21" i="16"/>
  <c r="K20" i="16"/>
  <c r="H20" i="16"/>
  <c r="C20" i="16"/>
  <c r="B20" i="16"/>
  <c r="A20" i="16"/>
  <c r="K19" i="16"/>
  <c r="H19" i="16"/>
  <c r="C19" i="16"/>
  <c r="B19" i="16"/>
  <c r="A19" i="16"/>
  <c r="K18" i="16"/>
  <c r="H18" i="16"/>
  <c r="C18" i="16"/>
  <c r="B18" i="16"/>
  <c r="A18" i="16"/>
  <c r="K17" i="16"/>
  <c r="H17" i="16"/>
  <c r="C17" i="16"/>
  <c r="B17" i="16"/>
  <c r="A17" i="16"/>
  <c r="K16" i="16"/>
  <c r="H16" i="16"/>
  <c r="C16" i="16"/>
  <c r="B16" i="16"/>
  <c r="A16" i="16"/>
  <c r="K15" i="16"/>
  <c r="H15" i="16"/>
  <c r="C15" i="16"/>
  <c r="B15" i="16"/>
  <c r="A15" i="16"/>
  <c r="J15" i="14"/>
  <c r="G15" i="14"/>
  <c r="B15" i="14"/>
  <c r="A15" i="14"/>
  <c r="B16" i="10" l="1"/>
  <c r="B15" i="10"/>
  <c r="C16" i="10"/>
  <c r="C15" i="10"/>
  <c r="H16" i="10"/>
  <c r="H15" i="10"/>
  <c r="A16" i="10"/>
  <c r="A15" i="10"/>
  <c r="K15" i="10"/>
  <c r="K16" i="10"/>
</calcChain>
</file>

<file path=xl/comments1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color indexed="81"/>
            <rFont val="Tahoma"/>
            <charset val="1"/>
          </rPr>
          <t>Василенко Дарья Сергеевна:</t>
        </r>
        <r>
          <rPr>
            <sz val="9"/>
            <color indexed="81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2.xml><?xml version="1.0" encoding="utf-8"?>
<comments xmlns="http://schemas.openxmlformats.org/spreadsheetml/2006/main">
  <authors>
    <author>Василенко Дарья Сергеевна</author>
  </authors>
  <commentList>
    <comment ref="I14" authorId="0">
      <text>
        <r>
          <rPr>
            <b/>
            <sz val="9"/>
            <color indexed="81"/>
            <rFont val="Tahoma"/>
            <charset val="1"/>
          </rPr>
          <t>Василенко Дарья Сергеевна:</t>
        </r>
        <r>
          <rPr>
            <sz val="9"/>
            <color indexed="81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comments3.xml><?xml version="1.0" encoding="utf-8"?>
<comments xmlns="http://schemas.openxmlformats.org/spreadsheetml/2006/main">
  <authors>
    <author>Василенко Дарья Сергеевна</author>
  </authors>
  <commentList>
    <comment ref="H14" authorId="0">
      <text>
        <r>
          <rPr>
            <b/>
            <sz val="9"/>
            <color indexed="81"/>
            <rFont val="Tahoma"/>
            <charset val="1"/>
          </rPr>
          <t>Василенко Дарья Сергеевна:</t>
        </r>
        <r>
          <rPr>
            <sz val="9"/>
            <color indexed="81"/>
            <rFont val="Tahoma"/>
            <charset val="1"/>
          </rPr>
          <t xml:space="preserve">
Столбец заполняется только для детей, которые пишут олимпиаду за более старший класс</t>
        </r>
      </text>
    </comment>
  </commentList>
</comments>
</file>

<file path=xl/sharedStrings.xml><?xml version="1.0" encoding="utf-8"?>
<sst xmlns="http://schemas.openxmlformats.org/spreadsheetml/2006/main" count="148" uniqueCount="73">
  <si>
    <t>Код участника</t>
  </si>
  <si>
    <t>Итоговый балл</t>
  </si>
  <si>
    <t>Фамилия</t>
  </si>
  <si>
    <t>Имя</t>
  </si>
  <si>
    <t>Отчество</t>
  </si>
  <si>
    <t>Статус</t>
  </si>
  <si>
    <t>ПРОТОКОЛ</t>
  </si>
  <si>
    <t>наименование предмета</t>
  </si>
  <si>
    <t>параллель</t>
  </si>
  <si>
    <t>Дата проведения:</t>
  </si>
  <si>
    <t>ФИО</t>
  </si>
  <si>
    <t>Председатель жюри:</t>
  </si>
  <si>
    <t>подпись</t>
  </si>
  <si>
    <t xml:space="preserve"> результатов проверки работ школьного этапа предметных олимпиад по  </t>
  </si>
  <si>
    <t>Максимальный балл:</t>
  </si>
  <si>
    <t>Предмет</t>
  </si>
  <si>
    <t>№</t>
  </si>
  <si>
    <t>%</t>
  </si>
  <si>
    <t>Класс, в котором учится</t>
  </si>
  <si>
    <t>Параллель</t>
  </si>
  <si>
    <t>Класс, за который выступает</t>
  </si>
  <si>
    <t>амтэк</t>
  </si>
  <si>
    <t>жгг</t>
  </si>
  <si>
    <t>ОУ</t>
  </si>
  <si>
    <t>победитель</t>
  </si>
  <si>
    <t>призер</t>
  </si>
  <si>
    <t>участник</t>
  </si>
  <si>
    <t>немецкий</t>
  </si>
  <si>
    <t>НЕМЕЦ-11-1</t>
  </si>
  <si>
    <t>НЕМЕЦ-10-1</t>
  </si>
  <si>
    <t>НЕМЕЦ-10-2</t>
  </si>
  <si>
    <t>НЕМЕЦ-8-1</t>
  </si>
  <si>
    <t>НЕМЕЦ-8-2</t>
  </si>
  <si>
    <t>НЕМЕЦ-8-3</t>
  </si>
  <si>
    <t>НЕМЕЦ-8-4</t>
  </si>
  <si>
    <t>НЕМЕЦ-8-5</t>
  </si>
  <si>
    <t>НЕМЕЦ-8-6</t>
  </si>
  <si>
    <t>НЕМЕЦ-8-7</t>
  </si>
  <si>
    <t>Скоромникова</t>
  </si>
  <si>
    <t>Софья</t>
  </si>
  <si>
    <t>Алексеевна</t>
  </si>
  <si>
    <t>10А</t>
  </si>
  <si>
    <t>Усова</t>
  </si>
  <si>
    <t>Елизавета</t>
  </si>
  <si>
    <t>Романовна</t>
  </si>
  <si>
    <t>Быков</t>
  </si>
  <si>
    <t>Антон</t>
  </si>
  <si>
    <t>Владимирович</t>
  </si>
  <si>
    <t>11Б</t>
  </si>
  <si>
    <t>Селезнева</t>
  </si>
  <si>
    <t>Мария</t>
  </si>
  <si>
    <t>Евгеньевна</t>
  </si>
  <si>
    <t>8А</t>
  </si>
  <si>
    <t xml:space="preserve">Сухан </t>
  </si>
  <si>
    <t>Матвей</t>
  </si>
  <si>
    <t>Иванович</t>
  </si>
  <si>
    <t>Котляров</t>
  </si>
  <si>
    <t>Евгений</t>
  </si>
  <si>
    <t>Михайлович</t>
  </si>
  <si>
    <t xml:space="preserve">Штучная </t>
  </si>
  <si>
    <t>Екатерина</t>
  </si>
  <si>
    <t>Максимовна</t>
  </si>
  <si>
    <t xml:space="preserve">Голубев </t>
  </si>
  <si>
    <t>Артем</t>
  </si>
  <si>
    <t>Веселов</t>
  </si>
  <si>
    <t>Захар</t>
  </si>
  <si>
    <t>Сергеевич</t>
  </si>
  <si>
    <t>Приходько</t>
  </si>
  <si>
    <t>Денис</t>
  </si>
  <si>
    <t>Витальевич</t>
  </si>
  <si>
    <t>Борисова О.В.</t>
  </si>
  <si>
    <t>Судакова О.А.</t>
  </si>
  <si>
    <t>Члены жюри: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</si>
</sst>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0" fontId="21" fillId="0" borderId="0" xfId="0" applyFont="1" applyAlignment="1">
      <alignment horizontal="left"/>
    </xf>
    <xf numFmtId="0" fontId="18" fillId="0" borderId="0" xfId="0" applyFont="1" applyAlignment="1"/>
    <xf numFmtId="0" fontId="18" fillId="0" borderId="0" xfId="0" applyFont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center"/>
    </xf>
    <xf numFmtId="0" fontId="24" fillId="0" borderId="10" xfId="0" applyFont="1" applyBorder="1" applyAlignment="1">
      <alignment horizontal="center" vertical="center" wrapText="1"/>
    </xf>
    <xf numFmtId="0" fontId="21" fillId="0" borderId="0" xfId="0" applyFont="1" applyAlignment="1"/>
    <xf numFmtId="14" fontId="23" fillId="0" borderId="0" xfId="0" applyNumberFormat="1" applyFont="1"/>
    <xf numFmtId="14" fontId="25" fillId="0" borderId="0" xfId="0" applyNumberFormat="1" applyFont="1"/>
    <xf numFmtId="0" fontId="22" fillId="0" borderId="10" xfId="0" applyFont="1" applyBorder="1"/>
    <xf numFmtId="0" fontId="19" fillId="0" borderId="0" xfId="0" applyFont="1" applyBorder="1" applyAlignment="1">
      <alignment horizontal="center" vertical="top" wrapText="1"/>
    </xf>
    <xf numFmtId="0" fontId="26" fillId="0" borderId="13" xfId="0" applyFont="1" applyBorder="1" applyAlignment="1">
      <alignment horizontal="center" vertical="top"/>
    </xf>
    <xf numFmtId="0" fontId="26" fillId="0" borderId="0" xfId="0" applyFont="1" applyBorder="1" applyAlignment="1">
      <alignment horizontal="center" vertical="top"/>
    </xf>
    <xf numFmtId="0" fontId="22" fillId="0" borderId="0" xfId="0" applyFont="1" applyFill="1"/>
    <xf numFmtId="0" fontId="20" fillId="0" borderId="0" xfId="0" applyFont="1" applyFill="1" applyBorder="1" applyAlignment="1"/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21" fillId="0" borderId="0" xfId="0" applyFont="1" applyAlignment="1">
      <alignment horizontal="right"/>
    </xf>
    <xf numFmtId="9" fontId="22" fillId="0" borderId="10" xfId="0" applyNumberFormat="1" applyFont="1" applyBorder="1"/>
    <xf numFmtId="14" fontId="28" fillId="33" borderId="0" xfId="0" applyNumberFormat="1" applyFont="1" applyFill="1" applyBorder="1" applyAlignment="1">
      <alignment horizontal="left"/>
    </xf>
    <xf numFmtId="0" fontId="23" fillId="33" borderId="0" xfId="0" applyFont="1" applyFill="1" applyBorder="1" applyAlignment="1">
      <alignment horizontal="left"/>
    </xf>
    <xf numFmtId="0" fontId="22" fillId="0" borderId="1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26" fillId="0" borderId="13" xfId="0" applyFont="1" applyBorder="1" applyAlignment="1">
      <alignment horizontal="center" vertical="top"/>
    </xf>
    <xf numFmtId="0" fontId="18" fillId="0" borderId="0" xfId="0" applyFont="1" applyAlignment="1">
      <alignment horizontal="center"/>
    </xf>
    <xf numFmtId="0" fontId="26" fillId="0" borderId="13" xfId="0" applyFont="1" applyBorder="1" applyAlignment="1">
      <alignment horizontal="center" vertical="top"/>
    </xf>
    <xf numFmtId="0" fontId="18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7" fillId="33" borderId="0" xfId="0" applyFont="1" applyFill="1" applyAlignment="1">
      <alignment horizontal="center"/>
    </xf>
    <xf numFmtId="0" fontId="26" fillId="0" borderId="0" xfId="0" applyFont="1" applyAlignment="1">
      <alignment horizontal="center"/>
    </xf>
    <xf numFmtId="0" fontId="18" fillId="0" borderId="0" xfId="0" applyFont="1" applyAlignment="1">
      <alignment horizontal="right"/>
    </xf>
    <xf numFmtId="14" fontId="28" fillId="33" borderId="12" xfId="0" applyNumberFormat="1" applyFont="1" applyFill="1" applyBorder="1" applyAlignment="1">
      <alignment horizontal="left"/>
    </xf>
    <xf numFmtId="0" fontId="23" fillId="33" borderId="11" xfId="0" applyFont="1" applyFill="1" applyBorder="1" applyAlignment="1">
      <alignment horizontal="left"/>
    </xf>
    <xf numFmtId="0" fontId="22" fillId="0" borderId="0" xfId="0" applyFont="1" applyBorder="1" applyAlignment="1">
      <alignment horizontal="center"/>
    </xf>
    <xf numFmtId="0" fontId="22" fillId="33" borderId="0" xfId="0" applyFont="1" applyFill="1"/>
    <xf numFmtId="0" fontId="22" fillId="33" borderId="12" xfId="0" applyFont="1" applyFill="1" applyBorder="1"/>
    <xf numFmtId="0" fontId="22" fillId="33" borderId="12" xfId="0" applyFont="1" applyFill="1" applyBorder="1" applyAlignment="1">
      <alignment horizontal="center"/>
    </xf>
    <xf numFmtId="0" fontId="22" fillId="33" borderId="0" xfId="0" applyFont="1" applyFill="1" applyBorder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C49"/>
  <sheetViews>
    <sheetView zoomScale="70" zoomScaleNormal="70" workbookViewId="0">
      <selection activeCell="C10" sqref="C10"/>
    </sheetView>
  </sheetViews>
  <sheetFormatPr defaultRowHeight="15" x14ac:dyDescent="0.25"/>
  <cols>
    <col min="1" max="1" width="11" bestFit="1" customWidth="1"/>
    <col min="2" max="2" width="10.140625" customWidth="1"/>
    <col min="3" max="3" width="12.42578125" customWidth="1"/>
  </cols>
  <sheetData>
    <row r="8" spans="1:3" x14ac:dyDescent="0.25">
      <c r="A8" t="s">
        <v>19</v>
      </c>
      <c r="B8" t="s">
        <v>23</v>
      </c>
      <c r="C8" t="s">
        <v>5</v>
      </c>
    </row>
    <row r="9" spans="1:3" x14ac:dyDescent="0.25">
      <c r="A9">
        <v>4</v>
      </c>
      <c r="B9">
        <v>1</v>
      </c>
      <c r="C9" t="s">
        <v>24</v>
      </c>
    </row>
    <row r="10" spans="1:3" x14ac:dyDescent="0.25">
      <c r="A10">
        <v>5</v>
      </c>
      <c r="B10">
        <v>2</v>
      </c>
      <c r="C10" t="s">
        <v>25</v>
      </c>
    </row>
    <row r="11" spans="1:3" x14ac:dyDescent="0.25">
      <c r="A11">
        <v>6</v>
      </c>
      <c r="B11">
        <v>3</v>
      </c>
      <c r="C11" t="s">
        <v>26</v>
      </c>
    </row>
    <row r="12" spans="1:3" x14ac:dyDescent="0.25">
      <c r="A12">
        <v>7</v>
      </c>
      <c r="B12">
        <v>4</v>
      </c>
    </row>
    <row r="13" spans="1:3" x14ac:dyDescent="0.25">
      <c r="A13">
        <v>8</v>
      </c>
      <c r="B13">
        <v>5</v>
      </c>
    </row>
    <row r="14" spans="1:3" x14ac:dyDescent="0.25">
      <c r="A14">
        <v>9</v>
      </c>
      <c r="B14">
        <v>6</v>
      </c>
    </row>
    <row r="15" spans="1:3" x14ac:dyDescent="0.25">
      <c r="A15">
        <v>10</v>
      </c>
      <c r="B15">
        <v>7</v>
      </c>
    </row>
    <row r="16" spans="1:3" x14ac:dyDescent="0.25">
      <c r="A16">
        <v>11</v>
      </c>
      <c r="B16">
        <v>8</v>
      </c>
    </row>
    <row r="17" spans="2:2" x14ac:dyDescent="0.25">
      <c r="B17">
        <v>9</v>
      </c>
    </row>
    <row r="18" spans="2:2" x14ac:dyDescent="0.25">
      <c r="B18">
        <v>10</v>
      </c>
    </row>
    <row r="19" spans="2:2" x14ac:dyDescent="0.25">
      <c r="B19">
        <v>11</v>
      </c>
    </row>
    <row r="20" spans="2:2" x14ac:dyDescent="0.25">
      <c r="B20">
        <v>12</v>
      </c>
    </row>
    <row r="21" spans="2:2" x14ac:dyDescent="0.25">
      <c r="B21">
        <v>13</v>
      </c>
    </row>
    <row r="22" spans="2:2" x14ac:dyDescent="0.25">
      <c r="B22">
        <v>14</v>
      </c>
    </row>
    <row r="23" spans="2:2" x14ac:dyDescent="0.25">
      <c r="B23">
        <v>15</v>
      </c>
    </row>
    <row r="24" spans="2:2" x14ac:dyDescent="0.25">
      <c r="B24">
        <v>16</v>
      </c>
    </row>
    <row r="25" spans="2:2" x14ac:dyDescent="0.25">
      <c r="B25">
        <v>17</v>
      </c>
    </row>
    <row r="26" spans="2:2" x14ac:dyDescent="0.25">
      <c r="B26">
        <v>18</v>
      </c>
    </row>
    <row r="27" spans="2:2" x14ac:dyDescent="0.25">
      <c r="B27">
        <v>19</v>
      </c>
    </row>
    <row r="28" spans="2:2" x14ac:dyDescent="0.25">
      <c r="B28">
        <v>20</v>
      </c>
    </row>
    <row r="29" spans="2:2" x14ac:dyDescent="0.25">
      <c r="B29">
        <v>21</v>
      </c>
    </row>
    <row r="30" spans="2:2" x14ac:dyDescent="0.25">
      <c r="B30">
        <v>22</v>
      </c>
    </row>
    <row r="31" spans="2:2" x14ac:dyDescent="0.25">
      <c r="B31">
        <v>23</v>
      </c>
    </row>
    <row r="32" spans="2:2" x14ac:dyDescent="0.25">
      <c r="B32">
        <v>24</v>
      </c>
    </row>
    <row r="33" spans="2:2" x14ac:dyDescent="0.25">
      <c r="B33">
        <v>25</v>
      </c>
    </row>
    <row r="34" spans="2:2" x14ac:dyDescent="0.25">
      <c r="B34">
        <v>26</v>
      </c>
    </row>
    <row r="35" spans="2:2" x14ac:dyDescent="0.25">
      <c r="B35">
        <v>27</v>
      </c>
    </row>
    <row r="36" spans="2:2" x14ac:dyDescent="0.25">
      <c r="B36">
        <v>28</v>
      </c>
    </row>
    <row r="37" spans="2:2" x14ac:dyDescent="0.25">
      <c r="B37">
        <v>29</v>
      </c>
    </row>
    <row r="38" spans="2:2" x14ac:dyDescent="0.25">
      <c r="B38">
        <v>30</v>
      </c>
    </row>
    <row r="39" spans="2:2" x14ac:dyDescent="0.25">
      <c r="B39">
        <v>31</v>
      </c>
    </row>
    <row r="40" spans="2:2" x14ac:dyDescent="0.25">
      <c r="B40">
        <v>32</v>
      </c>
    </row>
    <row r="41" spans="2:2" x14ac:dyDescent="0.25">
      <c r="B41">
        <v>33</v>
      </c>
    </row>
    <row r="42" spans="2:2" x14ac:dyDescent="0.25">
      <c r="B42">
        <v>34</v>
      </c>
    </row>
    <row r="43" spans="2:2" x14ac:dyDescent="0.25">
      <c r="B43">
        <v>36</v>
      </c>
    </row>
    <row r="44" spans="2:2" x14ac:dyDescent="0.25">
      <c r="B44">
        <v>39</v>
      </c>
    </row>
    <row r="45" spans="2:2" x14ac:dyDescent="0.25">
      <c r="B45">
        <v>40</v>
      </c>
    </row>
    <row r="46" spans="2:2" x14ac:dyDescent="0.25">
      <c r="B46">
        <v>41</v>
      </c>
    </row>
    <row r="47" spans="2:2" x14ac:dyDescent="0.25">
      <c r="B47">
        <v>43</v>
      </c>
    </row>
    <row r="48" spans="2:2" x14ac:dyDescent="0.25">
      <c r="B48" t="s">
        <v>21</v>
      </c>
    </row>
    <row r="49" spans="2:2" x14ac:dyDescent="0.25">
      <c r="B49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Z30"/>
  <sheetViews>
    <sheetView tabSelected="1" zoomScaleNormal="100" zoomScaleSheetLayoutView="70" workbookViewId="0">
      <selection activeCell="C24" sqref="C24"/>
    </sheetView>
  </sheetViews>
  <sheetFormatPr defaultRowHeight="15" x14ac:dyDescent="0.25"/>
  <cols>
    <col min="1" max="1" width="11.85546875" style="5" customWidth="1"/>
    <col min="2" max="2" width="9.140625" style="5" customWidth="1"/>
    <col min="3" max="3" width="4.42578125" style="5" bestFit="1" customWidth="1"/>
    <col min="4" max="7" width="16.7109375" style="5" customWidth="1"/>
    <col min="8" max="8" width="16.5703125" style="5" customWidth="1"/>
    <col min="9" max="9" width="14.140625" style="6" customWidth="1"/>
    <col min="10" max="10" width="18.140625" style="5" customWidth="1"/>
    <col min="11" max="11" width="6.140625" style="5" customWidth="1"/>
    <col min="12" max="12" width="15" style="5" customWidth="1"/>
    <col min="13" max="16384" width="9.140625" style="5"/>
  </cols>
  <sheetData>
    <row r="1" spans="1:26" ht="15.75" x14ac:dyDescent="0.25">
      <c r="A1" s="28" t="s">
        <v>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x14ac:dyDescent="0.25">
      <c r="D2" s="26"/>
      <c r="E2" s="26"/>
      <c r="F2" s="26"/>
      <c r="G2" s="26"/>
      <c r="H2" s="26"/>
      <c r="I2" s="26"/>
      <c r="J2" s="26"/>
      <c r="K2" s="26"/>
      <c r="L2" s="26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x14ac:dyDescent="0.25">
      <c r="A3" s="29">
        <v>28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5" spans="1:26" ht="15.75" x14ac:dyDescent="0.25">
      <c r="D5" s="8" t="s">
        <v>13</v>
      </c>
      <c r="E5" s="8"/>
      <c r="F5" s="8"/>
      <c r="G5" s="8"/>
      <c r="H5" s="19"/>
      <c r="I5" s="30" t="s">
        <v>27</v>
      </c>
      <c r="J5" s="30"/>
      <c r="K5" s="30"/>
      <c r="L5" s="30"/>
    </row>
    <row r="6" spans="1:26" x14ac:dyDescent="0.25">
      <c r="I6" s="31" t="s">
        <v>7</v>
      </c>
      <c r="J6" s="31"/>
      <c r="K6" s="31"/>
      <c r="L6" s="31"/>
    </row>
    <row r="7" spans="1:26" ht="15.75" x14ac:dyDescent="0.25">
      <c r="G7" s="15"/>
      <c r="H7" s="15"/>
      <c r="I7" s="30">
        <v>8</v>
      </c>
      <c r="J7" s="30"/>
      <c r="K7" s="30"/>
      <c r="L7" s="30"/>
    </row>
    <row r="8" spans="1:26" x14ac:dyDescent="0.25">
      <c r="I8" s="31" t="s">
        <v>8</v>
      </c>
      <c r="J8" s="31"/>
      <c r="K8" s="31"/>
      <c r="L8" s="31"/>
    </row>
    <row r="11" spans="1:26" ht="15.75" x14ac:dyDescent="0.25">
      <c r="D11" s="32" t="s">
        <v>9</v>
      </c>
      <c r="E11" s="32"/>
      <c r="F11" s="33">
        <v>45558</v>
      </c>
      <c r="G11" s="33"/>
      <c r="H11" s="21"/>
    </row>
    <row r="12" spans="1:26" ht="15.75" x14ac:dyDescent="0.25">
      <c r="D12" s="32" t="s">
        <v>14</v>
      </c>
      <c r="E12" s="32"/>
      <c r="F12" s="34">
        <v>30</v>
      </c>
      <c r="G12" s="34"/>
      <c r="H12" s="22"/>
      <c r="J12" s="16"/>
      <c r="K12" s="16"/>
      <c r="L12" s="16"/>
    </row>
    <row r="14" spans="1:26" ht="42.75" x14ac:dyDescent="0.25">
      <c r="A14" s="7" t="s">
        <v>15</v>
      </c>
      <c r="B14" s="7" t="s">
        <v>23</v>
      </c>
      <c r="C14" s="7" t="s">
        <v>16</v>
      </c>
      <c r="D14" s="7" t="s">
        <v>0</v>
      </c>
      <c r="E14" s="7" t="s">
        <v>2</v>
      </c>
      <c r="F14" s="7" t="s">
        <v>3</v>
      </c>
      <c r="G14" s="7" t="s">
        <v>4</v>
      </c>
      <c r="H14" s="7" t="s">
        <v>20</v>
      </c>
      <c r="I14" s="7" t="s">
        <v>18</v>
      </c>
      <c r="J14" s="7" t="s">
        <v>1</v>
      </c>
      <c r="K14" s="7" t="s">
        <v>17</v>
      </c>
      <c r="L14" s="7" t="s">
        <v>5</v>
      </c>
    </row>
    <row r="15" spans="1:26" x14ac:dyDescent="0.25">
      <c r="A15" s="7" t="str">
        <f t="shared" ref="A15:A21" si="0">$I$5</f>
        <v>немецкий</v>
      </c>
      <c r="B15" s="7">
        <f t="shared" ref="B15:B21" si="1">$A$3</f>
        <v>28</v>
      </c>
      <c r="C15" s="11">
        <f t="shared" ref="C15:C21" si="2">ROW(B15)-14</f>
        <v>1</v>
      </c>
      <c r="D15" s="23" t="s">
        <v>31</v>
      </c>
      <c r="E15" s="23" t="s">
        <v>49</v>
      </c>
      <c r="F15" s="23" t="s">
        <v>50</v>
      </c>
      <c r="G15" s="23" t="s">
        <v>51</v>
      </c>
      <c r="H15" s="23">
        <f t="shared" ref="H15:H21" si="3">$I$7</f>
        <v>8</v>
      </c>
      <c r="I15" s="35" t="s">
        <v>52</v>
      </c>
      <c r="J15" s="23">
        <v>10</v>
      </c>
      <c r="K15" s="20">
        <f t="shared" ref="K15:K21" si="4">J15/$F$12</f>
        <v>0.33333333333333331</v>
      </c>
      <c r="L15" s="23" t="s">
        <v>26</v>
      </c>
    </row>
    <row r="16" spans="1:26" x14ac:dyDescent="0.25">
      <c r="A16" s="7" t="str">
        <f t="shared" si="0"/>
        <v>немецкий</v>
      </c>
      <c r="B16" s="7">
        <f t="shared" si="1"/>
        <v>28</v>
      </c>
      <c r="C16" s="11">
        <f t="shared" si="2"/>
        <v>2</v>
      </c>
      <c r="D16" s="23" t="s">
        <v>32</v>
      </c>
      <c r="E16" s="23" t="s">
        <v>53</v>
      </c>
      <c r="F16" s="23" t="s">
        <v>54</v>
      </c>
      <c r="G16" s="23" t="s">
        <v>55</v>
      </c>
      <c r="H16" s="23">
        <f t="shared" si="3"/>
        <v>8</v>
      </c>
      <c r="I16" s="23" t="s">
        <v>52</v>
      </c>
      <c r="J16" s="23">
        <v>8</v>
      </c>
      <c r="K16" s="20">
        <f t="shared" si="4"/>
        <v>0.26666666666666666</v>
      </c>
      <c r="L16" s="23" t="s">
        <v>26</v>
      </c>
    </row>
    <row r="17" spans="1:12" x14ac:dyDescent="0.25">
      <c r="A17" s="7" t="str">
        <f t="shared" si="0"/>
        <v>немецкий</v>
      </c>
      <c r="B17" s="7">
        <f t="shared" si="1"/>
        <v>28</v>
      </c>
      <c r="C17" s="11">
        <f t="shared" si="2"/>
        <v>3</v>
      </c>
      <c r="D17" s="23" t="s">
        <v>33</v>
      </c>
      <c r="E17" s="23" t="s">
        <v>56</v>
      </c>
      <c r="F17" s="23" t="s">
        <v>57</v>
      </c>
      <c r="G17" s="23" t="s">
        <v>58</v>
      </c>
      <c r="H17" s="23">
        <f t="shared" si="3"/>
        <v>8</v>
      </c>
      <c r="I17" s="23" t="s">
        <v>52</v>
      </c>
      <c r="J17" s="23">
        <v>8</v>
      </c>
      <c r="K17" s="20">
        <f t="shared" si="4"/>
        <v>0.26666666666666666</v>
      </c>
      <c r="L17" s="23" t="s">
        <v>26</v>
      </c>
    </row>
    <row r="18" spans="1:12" x14ac:dyDescent="0.25">
      <c r="A18" s="7" t="str">
        <f t="shared" si="0"/>
        <v>немецкий</v>
      </c>
      <c r="B18" s="7">
        <f t="shared" si="1"/>
        <v>28</v>
      </c>
      <c r="C18" s="11">
        <f t="shared" si="2"/>
        <v>4</v>
      </c>
      <c r="D18" s="23" t="s">
        <v>34</v>
      </c>
      <c r="E18" s="23" t="s">
        <v>59</v>
      </c>
      <c r="F18" s="23" t="s">
        <v>60</v>
      </c>
      <c r="G18" s="23" t="s">
        <v>61</v>
      </c>
      <c r="H18" s="23">
        <f t="shared" si="3"/>
        <v>8</v>
      </c>
      <c r="I18" s="23" t="s">
        <v>52</v>
      </c>
      <c r="J18" s="23">
        <v>7</v>
      </c>
      <c r="K18" s="20">
        <f t="shared" si="4"/>
        <v>0.23333333333333334</v>
      </c>
      <c r="L18" s="23" t="s">
        <v>26</v>
      </c>
    </row>
    <row r="19" spans="1:12" x14ac:dyDescent="0.25">
      <c r="A19" s="7" t="str">
        <f t="shared" si="0"/>
        <v>немецкий</v>
      </c>
      <c r="B19" s="7">
        <f t="shared" si="1"/>
        <v>28</v>
      </c>
      <c r="C19" s="11">
        <f t="shared" si="2"/>
        <v>5</v>
      </c>
      <c r="D19" s="23" t="s">
        <v>35</v>
      </c>
      <c r="E19" s="23" t="s">
        <v>62</v>
      </c>
      <c r="F19" s="23" t="s">
        <v>63</v>
      </c>
      <c r="G19" s="23" t="s">
        <v>55</v>
      </c>
      <c r="H19" s="23">
        <f t="shared" si="3"/>
        <v>8</v>
      </c>
      <c r="I19" s="23" t="s">
        <v>52</v>
      </c>
      <c r="J19" s="23">
        <v>5</v>
      </c>
      <c r="K19" s="20">
        <f t="shared" si="4"/>
        <v>0.16666666666666666</v>
      </c>
      <c r="L19" s="23" t="s">
        <v>26</v>
      </c>
    </row>
    <row r="20" spans="1:12" x14ac:dyDescent="0.25">
      <c r="A20" s="7" t="str">
        <f t="shared" si="0"/>
        <v>немецкий</v>
      </c>
      <c r="B20" s="7">
        <f t="shared" si="1"/>
        <v>28</v>
      </c>
      <c r="C20" s="11">
        <f t="shared" si="2"/>
        <v>6</v>
      </c>
      <c r="D20" s="23" t="s">
        <v>36</v>
      </c>
      <c r="E20" s="23" t="s">
        <v>64</v>
      </c>
      <c r="F20" s="23" t="s">
        <v>65</v>
      </c>
      <c r="G20" s="23" t="s">
        <v>66</v>
      </c>
      <c r="H20" s="23">
        <f t="shared" si="3"/>
        <v>8</v>
      </c>
      <c r="I20" s="23" t="s">
        <v>52</v>
      </c>
      <c r="J20" s="23">
        <v>4</v>
      </c>
      <c r="K20" s="20">
        <f t="shared" si="4"/>
        <v>0.13333333333333333</v>
      </c>
      <c r="L20" s="23" t="s">
        <v>26</v>
      </c>
    </row>
    <row r="21" spans="1:12" x14ac:dyDescent="0.25">
      <c r="A21" s="7" t="str">
        <f t="shared" si="0"/>
        <v>немецкий</v>
      </c>
      <c r="B21" s="7">
        <f t="shared" si="1"/>
        <v>28</v>
      </c>
      <c r="C21" s="11">
        <f t="shared" si="2"/>
        <v>7</v>
      </c>
      <c r="D21" s="23" t="s">
        <v>37</v>
      </c>
      <c r="E21" s="23" t="s">
        <v>67</v>
      </c>
      <c r="F21" s="23" t="s">
        <v>68</v>
      </c>
      <c r="G21" s="23" t="s">
        <v>69</v>
      </c>
      <c r="H21" s="23">
        <f t="shared" si="3"/>
        <v>8</v>
      </c>
      <c r="I21" s="23" t="s">
        <v>52</v>
      </c>
      <c r="J21" s="23">
        <v>3</v>
      </c>
      <c r="K21" s="20">
        <f t="shared" si="4"/>
        <v>0.1</v>
      </c>
      <c r="L21" s="23" t="s">
        <v>26</v>
      </c>
    </row>
    <row r="25" spans="1:12" ht="15.75" x14ac:dyDescent="0.25">
      <c r="D25" s="2"/>
      <c r="E25" s="2"/>
      <c r="F25" s="12"/>
      <c r="G25" s="12"/>
      <c r="H25" s="12"/>
      <c r="L25" s="9"/>
    </row>
    <row r="26" spans="1:12" ht="15.75" x14ac:dyDescent="0.25">
      <c r="D26" s="8" t="s">
        <v>11</v>
      </c>
      <c r="F26" s="36"/>
      <c r="G26" s="37"/>
      <c r="H26" s="37" t="s">
        <v>70</v>
      </c>
      <c r="I26" s="38"/>
      <c r="J26" s="37"/>
      <c r="K26" s="39"/>
      <c r="L26" s="10"/>
    </row>
    <row r="27" spans="1:12" x14ac:dyDescent="0.25">
      <c r="F27" s="25" t="s">
        <v>12</v>
      </c>
      <c r="G27" s="27" t="s">
        <v>10</v>
      </c>
      <c r="H27" s="27"/>
      <c r="I27" s="27"/>
      <c r="J27" s="27"/>
      <c r="K27" s="14"/>
    </row>
    <row r="28" spans="1:12" ht="15.75" x14ac:dyDescent="0.25">
      <c r="D28" s="8" t="s">
        <v>72</v>
      </c>
      <c r="F28" s="36"/>
      <c r="G28" s="37"/>
      <c r="H28" s="37" t="s">
        <v>71</v>
      </c>
      <c r="I28" s="38"/>
      <c r="J28" s="37"/>
      <c r="K28" s="39"/>
      <c r="L28" s="10"/>
    </row>
    <row r="29" spans="1:12" x14ac:dyDescent="0.25">
      <c r="F29" s="25" t="s">
        <v>12</v>
      </c>
      <c r="G29" s="27" t="s">
        <v>10</v>
      </c>
      <c r="H29" s="27"/>
      <c r="I29" s="27"/>
      <c r="J29" s="27"/>
      <c r="K29" s="14"/>
    </row>
    <row r="30" spans="1:12" x14ac:dyDescent="0.25">
      <c r="F30" s="14"/>
      <c r="G30" s="14"/>
      <c r="H30" s="14"/>
      <c r="I30" s="14"/>
      <c r="J30" s="14"/>
      <c r="K30" s="14"/>
    </row>
  </sheetData>
  <autoFilter ref="A14:L14"/>
  <mergeCells count="12">
    <mergeCell ref="G29:J29"/>
    <mergeCell ref="A1:L1"/>
    <mergeCell ref="A3:L3"/>
    <mergeCell ref="I5:L5"/>
    <mergeCell ref="I6:L6"/>
    <mergeCell ref="I7:L7"/>
    <mergeCell ref="I8:L8"/>
    <mergeCell ref="D11:E11"/>
    <mergeCell ref="F11:G11"/>
    <mergeCell ref="D12:E12"/>
    <mergeCell ref="F12:G12"/>
    <mergeCell ref="G27:J27"/>
  </mergeCells>
  <pageMargins left="0.7" right="0.7" top="0.75" bottom="0.75" header="0.3" footer="0.3"/>
  <pageSetup paperSize="9" scale="80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Правила!$C$9:$C$11</xm:f>
          </x14:formula1>
          <xm:sqref>L15:L21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Z25"/>
  <sheetViews>
    <sheetView topLeftCell="A7" zoomScaleNormal="100" zoomScaleSheetLayoutView="70" workbookViewId="0">
      <selection activeCell="D21" sqref="D21:K23"/>
    </sheetView>
  </sheetViews>
  <sheetFormatPr defaultRowHeight="15" x14ac:dyDescent="0.25"/>
  <cols>
    <col min="1" max="1" width="15.28515625" customWidth="1"/>
    <col min="2" max="2" width="9.140625" customWidth="1"/>
    <col min="3" max="3" width="4.42578125" bestFit="1" customWidth="1"/>
    <col min="4" max="7" width="16.7109375" customWidth="1"/>
    <col min="8" max="8" width="16.5703125" customWidth="1"/>
    <col min="9" max="9" width="14.140625" style="1" customWidth="1"/>
    <col min="10" max="10" width="18.140625" customWidth="1"/>
    <col min="11" max="11" width="6.140625" customWidth="1"/>
    <col min="12" max="12" width="15" customWidth="1"/>
  </cols>
  <sheetData>
    <row r="1" spans="1:26" ht="15.75" x14ac:dyDescent="0.25">
      <c r="A1" s="28" t="s">
        <v>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x14ac:dyDescent="0.25">
      <c r="D2" s="4"/>
      <c r="E2" s="4"/>
      <c r="F2" s="4"/>
      <c r="G2" s="4"/>
      <c r="H2" s="18"/>
      <c r="I2" s="4"/>
      <c r="J2" s="4"/>
      <c r="K2" s="17"/>
      <c r="L2" s="4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x14ac:dyDescent="0.25">
      <c r="A3" s="29">
        <v>28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5" spans="1:26" ht="15.75" x14ac:dyDescent="0.25">
      <c r="D5" s="8" t="s">
        <v>13</v>
      </c>
      <c r="E5" s="8"/>
      <c r="F5" s="8"/>
      <c r="G5" s="8"/>
      <c r="H5" s="19"/>
      <c r="I5" s="30" t="s">
        <v>27</v>
      </c>
      <c r="J5" s="30"/>
      <c r="K5" s="30"/>
      <c r="L5" s="30"/>
    </row>
    <row r="6" spans="1:26" x14ac:dyDescent="0.25">
      <c r="D6" s="5"/>
      <c r="E6" s="5"/>
      <c r="F6" s="5"/>
      <c r="G6" s="5"/>
      <c r="H6" s="5"/>
      <c r="I6" s="31" t="s">
        <v>7</v>
      </c>
      <c r="J6" s="31"/>
      <c r="K6" s="31"/>
      <c r="L6" s="31"/>
    </row>
    <row r="7" spans="1:26" ht="15.75" x14ac:dyDescent="0.25">
      <c r="D7" s="5"/>
      <c r="E7" s="5"/>
      <c r="F7" s="5"/>
      <c r="G7" s="15"/>
      <c r="H7" s="15"/>
      <c r="I7" s="30">
        <v>10</v>
      </c>
      <c r="J7" s="30"/>
      <c r="K7" s="30"/>
      <c r="L7" s="30"/>
    </row>
    <row r="8" spans="1:26" x14ac:dyDescent="0.25">
      <c r="D8" s="5"/>
      <c r="E8" s="5"/>
      <c r="F8" s="5"/>
      <c r="G8" s="5"/>
      <c r="H8" s="5"/>
      <c r="I8" s="31" t="s">
        <v>8</v>
      </c>
      <c r="J8" s="31"/>
      <c r="K8" s="31"/>
      <c r="L8" s="31"/>
    </row>
    <row r="10" spans="1:26" x14ac:dyDescent="0.25">
      <c r="D10" s="5"/>
      <c r="E10" s="5"/>
      <c r="F10" s="5"/>
      <c r="G10" s="5"/>
      <c r="H10" s="5"/>
      <c r="I10" s="6"/>
      <c r="J10" s="5"/>
      <c r="K10" s="5"/>
      <c r="L10" s="5"/>
    </row>
    <row r="11" spans="1:26" ht="15.75" x14ac:dyDescent="0.25">
      <c r="D11" s="32" t="s">
        <v>9</v>
      </c>
      <c r="E11" s="32"/>
      <c r="F11" s="33">
        <v>45558</v>
      </c>
      <c r="G11" s="33"/>
      <c r="H11" s="21"/>
      <c r="I11" s="6"/>
      <c r="J11" s="5"/>
      <c r="K11" s="5"/>
      <c r="L11" s="5"/>
    </row>
    <row r="12" spans="1:26" ht="15.75" x14ac:dyDescent="0.25">
      <c r="D12" s="32" t="s">
        <v>14</v>
      </c>
      <c r="E12" s="32"/>
      <c r="F12" s="34">
        <v>52</v>
      </c>
      <c r="G12" s="34"/>
      <c r="H12" s="22"/>
      <c r="J12" s="16"/>
      <c r="K12" s="16"/>
      <c r="L12" s="16"/>
    </row>
    <row r="13" spans="1:26" x14ac:dyDescent="0.25">
      <c r="D13" s="5"/>
      <c r="E13" s="5"/>
      <c r="F13" s="5"/>
      <c r="G13" s="5"/>
      <c r="H13" s="5"/>
      <c r="I13" s="6"/>
      <c r="J13" s="5"/>
      <c r="K13" s="5"/>
      <c r="L13" s="5"/>
    </row>
    <row r="14" spans="1:26" ht="42.75" x14ac:dyDescent="0.25">
      <c r="A14" s="7" t="s">
        <v>15</v>
      </c>
      <c r="B14" s="7" t="s">
        <v>23</v>
      </c>
      <c r="C14" s="7" t="s">
        <v>16</v>
      </c>
      <c r="D14" s="7" t="s">
        <v>0</v>
      </c>
      <c r="E14" s="7" t="s">
        <v>2</v>
      </c>
      <c r="F14" s="7" t="s">
        <v>3</v>
      </c>
      <c r="G14" s="7" t="s">
        <v>4</v>
      </c>
      <c r="H14" s="7" t="s">
        <v>20</v>
      </c>
      <c r="I14" s="7" t="s">
        <v>18</v>
      </c>
      <c r="J14" s="7" t="s">
        <v>1</v>
      </c>
      <c r="K14" s="7" t="s">
        <v>17</v>
      </c>
      <c r="L14" s="7" t="s">
        <v>5</v>
      </c>
    </row>
    <row r="15" spans="1:26" x14ac:dyDescent="0.25">
      <c r="A15" s="7" t="str">
        <f t="shared" ref="A15:A16" si="0">$I$5</f>
        <v>немецкий</v>
      </c>
      <c r="B15" s="7">
        <f t="shared" ref="B15:B16" si="1">$A$3</f>
        <v>28</v>
      </c>
      <c r="C15" s="11">
        <f t="shared" ref="C15:C16" si="2">ROW(B15)-14</f>
        <v>1</v>
      </c>
      <c r="D15" s="23" t="s">
        <v>29</v>
      </c>
      <c r="E15" s="23" t="s">
        <v>38</v>
      </c>
      <c r="F15" s="23" t="s">
        <v>39</v>
      </c>
      <c r="G15" s="23" t="s">
        <v>40</v>
      </c>
      <c r="H15" s="23">
        <f t="shared" ref="H15:H16" si="3">$I$7</f>
        <v>10</v>
      </c>
      <c r="I15" s="24" t="s">
        <v>41</v>
      </c>
      <c r="J15" s="23">
        <v>34</v>
      </c>
      <c r="K15" s="20">
        <f t="shared" ref="K15:K16" si="4">J15/$F$12</f>
        <v>0.65384615384615385</v>
      </c>
      <c r="L15" s="23" t="s">
        <v>24</v>
      </c>
    </row>
    <row r="16" spans="1:26" x14ac:dyDescent="0.25">
      <c r="A16" s="7" t="str">
        <f t="shared" si="0"/>
        <v>немецкий</v>
      </c>
      <c r="B16" s="7">
        <f t="shared" si="1"/>
        <v>28</v>
      </c>
      <c r="C16" s="11">
        <f t="shared" si="2"/>
        <v>2</v>
      </c>
      <c r="D16" s="23" t="s">
        <v>30</v>
      </c>
      <c r="E16" s="23" t="s">
        <v>42</v>
      </c>
      <c r="F16" s="23" t="s">
        <v>43</v>
      </c>
      <c r="G16" s="23" t="s">
        <v>44</v>
      </c>
      <c r="H16" s="23">
        <f t="shared" si="3"/>
        <v>10</v>
      </c>
      <c r="I16" s="23" t="s">
        <v>41</v>
      </c>
      <c r="J16" s="23">
        <v>14</v>
      </c>
      <c r="K16" s="20">
        <f t="shared" si="4"/>
        <v>0.26923076923076922</v>
      </c>
      <c r="L16" s="23" t="s">
        <v>26</v>
      </c>
    </row>
    <row r="20" spans="4:12" ht="15.75" x14ac:dyDescent="0.25">
      <c r="D20" s="2"/>
      <c r="E20" s="2"/>
      <c r="F20" s="12"/>
      <c r="G20" s="12"/>
      <c r="H20" s="12"/>
      <c r="I20" s="6"/>
      <c r="J20" s="5"/>
      <c r="K20" s="5"/>
      <c r="L20" s="9"/>
    </row>
    <row r="21" spans="4:12" ht="15.75" x14ac:dyDescent="0.25">
      <c r="D21" s="8" t="s">
        <v>11</v>
      </c>
      <c r="E21" s="5"/>
      <c r="F21" s="36"/>
      <c r="G21" s="37"/>
      <c r="H21" s="37" t="s">
        <v>70</v>
      </c>
      <c r="I21" s="38"/>
      <c r="J21" s="37"/>
      <c r="K21" s="39"/>
      <c r="L21" s="10"/>
    </row>
    <row r="22" spans="4:12" x14ac:dyDescent="0.25">
      <c r="D22" s="5"/>
      <c r="E22" s="5"/>
      <c r="F22" s="25" t="s">
        <v>12</v>
      </c>
      <c r="G22" s="27" t="s">
        <v>10</v>
      </c>
      <c r="H22" s="27"/>
      <c r="I22" s="27"/>
      <c r="J22" s="27"/>
      <c r="K22" s="14"/>
      <c r="L22" s="5"/>
    </row>
    <row r="23" spans="4:12" ht="15.75" x14ac:dyDescent="0.25">
      <c r="D23" s="8" t="s">
        <v>72</v>
      </c>
      <c r="E23" s="5"/>
      <c r="F23" s="36"/>
      <c r="G23" s="37"/>
      <c r="H23" s="37" t="s">
        <v>71</v>
      </c>
      <c r="I23" s="38"/>
      <c r="J23" s="37"/>
      <c r="K23" s="39"/>
      <c r="L23" s="10"/>
    </row>
    <row r="24" spans="4:12" x14ac:dyDescent="0.25">
      <c r="F24" s="13" t="s">
        <v>12</v>
      </c>
      <c r="G24" s="27" t="s">
        <v>10</v>
      </c>
      <c r="H24" s="27"/>
      <c r="I24" s="27"/>
      <c r="J24" s="27"/>
      <c r="K24" s="14"/>
    </row>
    <row r="25" spans="4:12" x14ac:dyDescent="0.25">
      <c r="F25" s="14"/>
      <c r="G25" s="14"/>
      <c r="H25" s="14"/>
      <c r="I25" s="14"/>
      <c r="J25" s="14"/>
      <c r="K25" s="14"/>
    </row>
  </sheetData>
  <autoFilter ref="A14:L14"/>
  <mergeCells count="12">
    <mergeCell ref="G22:J22"/>
    <mergeCell ref="G24:J24"/>
    <mergeCell ref="I8:L8"/>
    <mergeCell ref="D11:E11"/>
    <mergeCell ref="F11:G11"/>
    <mergeCell ref="D12:E12"/>
    <mergeCell ref="F12:G12"/>
    <mergeCell ref="A1:L1"/>
    <mergeCell ref="A3:L3"/>
    <mergeCell ref="I7:L7"/>
    <mergeCell ref="I5:L5"/>
    <mergeCell ref="I6:L6"/>
  </mergeCells>
  <pageMargins left="0.7" right="0.7" top="0.75" bottom="0.75" header="0.3" footer="0.3"/>
  <pageSetup paperSize="9" scale="7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Правила!$A$9:$A$16</xm:f>
          </x14:formula1>
          <xm:sqref>I7:L7</xm:sqref>
        </x14:dataValidation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Правила!$C$9:$C$11</xm:f>
          </x14:formula1>
          <xm:sqref>L15:L16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Y24"/>
  <sheetViews>
    <sheetView topLeftCell="B1" zoomScaleNormal="100" zoomScaleSheetLayoutView="79" workbookViewId="0">
      <selection activeCell="K10" sqref="K10"/>
    </sheetView>
  </sheetViews>
  <sheetFormatPr defaultRowHeight="15" x14ac:dyDescent="0.25"/>
  <cols>
    <col min="1" max="1" width="13.7109375" style="5" customWidth="1"/>
    <col min="2" max="2" width="9.140625" style="5" customWidth="1"/>
    <col min="3" max="6" width="16.7109375" style="5" customWidth="1"/>
    <col min="7" max="7" width="16.5703125" style="5" customWidth="1"/>
    <col min="8" max="8" width="14.140625" style="6" customWidth="1"/>
    <col min="9" max="9" width="18.140625" style="5" customWidth="1"/>
    <col min="10" max="10" width="6.140625" style="5" customWidth="1"/>
    <col min="11" max="11" width="15" style="5" customWidth="1"/>
    <col min="12" max="16384" width="9.140625" style="5"/>
  </cols>
  <sheetData>
    <row r="1" spans="1:25" ht="15.75" x14ac:dyDescent="0.25">
      <c r="A1" s="28" t="s">
        <v>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5.75" x14ac:dyDescent="0.25">
      <c r="C2" s="26"/>
      <c r="D2" s="26"/>
      <c r="E2" s="26"/>
      <c r="F2" s="26"/>
      <c r="G2" s="26"/>
      <c r="H2" s="26"/>
      <c r="I2" s="26"/>
      <c r="J2" s="26"/>
      <c r="K2" s="26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 x14ac:dyDescent="0.25">
      <c r="A3" s="29">
        <v>28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5" spans="1:25" ht="15.75" x14ac:dyDescent="0.25">
      <c r="C5" s="8" t="s">
        <v>13</v>
      </c>
      <c r="D5" s="8"/>
      <c r="E5" s="8"/>
      <c r="F5" s="8"/>
      <c r="G5" s="19"/>
      <c r="H5" s="30" t="s">
        <v>27</v>
      </c>
      <c r="I5" s="30"/>
      <c r="J5" s="30"/>
      <c r="K5" s="30"/>
    </row>
    <row r="6" spans="1:25" x14ac:dyDescent="0.25">
      <c r="H6" s="31" t="s">
        <v>7</v>
      </c>
      <c r="I6" s="31"/>
      <c r="J6" s="31"/>
      <c r="K6" s="31"/>
    </row>
    <row r="7" spans="1:25" ht="15.75" x14ac:dyDescent="0.25">
      <c r="F7" s="15"/>
      <c r="G7" s="15"/>
      <c r="H7" s="30">
        <v>11</v>
      </c>
      <c r="I7" s="30"/>
      <c r="J7" s="30"/>
      <c r="K7" s="30"/>
    </row>
    <row r="8" spans="1:25" x14ac:dyDescent="0.25">
      <c r="H8" s="31" t="s">
        <v>8</v>
      </c>
      <c r="I8" s="31"/>
      <c r="J8" s="31"/>
      <c r="K8" s="31"/>
    </row>
    <row r="11" spans="1:25" ht="15.75" x14ac:dyDescent="0.25">
      <c r="C11" s="32" t="s">
        <v>9</v>
      </c>
      <c r="D11" s="32"/>
      <c r="E11" s="33">
        <v>45558</v>
      </c>
      <c r="F11" s="33"/>
      <c r="G11" s="21"/>
    </row>
    <row r="12" spans="1:25" ht="15.75" x14ac:dyDescent="0.25">
      <c r="C12" s="32" t="s">
        <v>14</v>
      </c>
      <c r="D12" s="32"/>
      <c r="E12" s="34">
        <v>52</v>
      </c>
      <c r="F12" s="34"/>
      <c r="G12" s="22"/>
      <c r="I12" s="16"/>
      <c r="J12" s="16"/>
      <c r="K12" s="16"/>
    </row>
    <row r="14" spans="1:25" ht="42.75" x14ac:dyDescent="0.25">
      <c r="A14" s="7" t="s">
        <v>15</v>
      </c>
      <c r="B14" s="7" t="s">
        <v>23</v>
      </c>
      <c r="C14" s="7" t="s">
        <v>0</v>
      </c>
      <c r="D14" s="7" t="s">
        <v>2</v>
      </c>
      <c r="E14" s="7" t="s">
        <v>3</v>
      </c>
      <c r="F14" s="7" t="s">
        <v>4</v>
      </c>
      <c r="G14" s="7" t="s">
        <v>20</v>
      </c>
      <c r="H14" s="7" t="s">
        <v>18</v>
      </c>
      <c r="I14" s="7" t="s">
        <v>1</v>
      </c>
      <c r="J14" s="7" t="s">
        <v>17</v>
      </c>
      <c r="K14" s="7" t="s">
        <v>5</v>
      </c>
    </row>
    <row r="15" spans="1:25" x14ac:dyDescent="0.25">
      <c r="A15" s="7" t="str">
        <f t="shared" ref="A15" si="0">$H$5</f>
        <v>немецкий</v>
      </c>
      <c r="B15" s="7">
        <f t="shared" ref="B15" si="1">$A$3</f>
        <v>28</v>
      </c>
      <c r="C15" s="23" t="s">
        <v>28</v>
      </c>
      <c r="D15" s="23" t="s">
        <v>45</v>
      </c>
      <c r="E15" s="23" t="s">
        <v>46</v>
      </c>
      <c r="F15" s="23" t="s">
        <v>47</v>
      </c>
      <c r="G15" s="23">
        <f t="shared" ref="G15" si="2">$H$7</f>
        <v>11</v>
      </c>
      <c r="H15" s="35" t="s">
        <v>48</v>
      </c>
      <c r="I15" s="23">
        <v>12</v>
      </c>
      <c r="J15" s="20">
        <f t="shared" ref="J15" si="3">I15/$E$12</f>
        <v>0.23076923076923078</v>
      </c>
      <c r="K15" s="23" t="s">
        <v>26</v>
      </c>
    </row>
    <row r="19" spans="3:11" ht="15.75" x14ac:dyDescent="0.25">
      <c r="C19" s="2"/>
      <c r="D19" s="2"/>
      <c r="E19" s="12"/>
      <c r="F19" s="12"/>
      <c r="G19" s="12"/>
      <c r="K19" s="9"/>
    </row>
    <row r="20" spans="3:11" ht="15.75" x14ac:dyDescent="0.25">
      <c r="C20" s="8" t="s">
        <v>11</v>
      </c>
      <c r="E20" s="36"/>
      <c r="F20" s="37"/>
      <c r="G20" s="37" t="s">
        <v>70</v>
      </c>
      <c r="H20" s="38"/>
      <c r="I20" s="37"/>
      <c r="J20" s="39"/>
      <c r="K20" s="10"/>
    </row>
    <row r="21" spans="3:11" x14ac:dyDescent="0.25">
      <c r="E21" s="25" t="s">
        <v>12</v>
      </c>
      <c r="F21" s="27" t="s">
        <v>10</v>
      </c>
      <c r="G21" s="27"/>
      <c r="H21" s="27"/>
      <c r="I21" s="27"/>
      <c r="J21" s="14"/>
    </row>
    <row r="22" spans="3:11" ht="15.75" x14ac:dyDescent="0.25">
      <c r="C22" s="8" t="s">
        <v>72</v>
      </c>
      <c r="E22" s="36"/>
      <c r="F22" s="37"/>
      <c r="G22" s="37" t="s">
        <v>71</v>
      </c>
      <c r="H22" s="38"/>
      <c r="I22" s="37"/>
      <c r="J22" s="39"/>
      <c r="K22" s="10"/>
    </row>
    <row r="23" spans="3:11" x14ac:dyDescent="0.25">
      <c r="E23" s="25" t="s">
        <v>12</v>
      </c>
      <c r="F23" s="27" t="s">
        <v>10</v>
      </c>
      <c r="G23" s="27"/>
      <c r="H23" s="27"/>
      <c r="I23" s="27"/>
      <c r="J23" s="14"/>
    </row>
    <row r="24" spans="3:11" x14ac:dyDescent="0.25">
      <c r="E24" s="14"/>
      <c r="F24" s="14"/>
      <c r="G24" s="14"/>
      <c r="H24" s="14"/>
      <c r="I24" s="14"/>
      <c r="J24" s="14"/>
    </row>
  </sheetData>
  <autoFilter ref="A14:K14"/>
  <mergeCells count="12">
    <mergeCell ref="F23:I23"/>
    <mergeCell ref="A1:K1"/>
    <mergeCell ref="A3:K3"/>
    <mergeCell ref="H5:K5"/>
    <mergeCell ref="H6:K6"/>
    <mergeCell ref="H7:K7"/>
    <mergeCell ref="H8:K8"/>
    <mergeCell ref="C11:D11"/>
    <mergeCell ref="E11:F11"/>
    <mergeCell ref="C12:D12"/>
    <mergeCell ref="E12:F12"/>
    <mergeCell ref="F21:I21"/>
  </mergeCells>
  <pageMargins left="0.7" right="0.7" top="0.75" bottom="0.75" header="0.3" footer="0.3"/>
  <pageSetup paperSize="9" scale="82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Правила!$C$9:$C$11</xm:f>
          </x14:formula1>
          <xm:sqref>K15</xm:sqref>
        </x14:dataValidation>
        <x14:dataValidation type="list" allowBlank="1" showInputMessage="1" showErrorMessage="1">
          <x14:formula1>
            <xm:f>Правила!$B$8:$B$49</xm:f>
          </x14:formula1>
          <xm:sqref>A3</xm:sqref>
        </x14:dataValidation>
        <x14:dataValidation type="list" allowBlank="1" showInputMessage="1" showErrorMessage="1">
          <x14:formula1>
            <xm:f>Правила!$A$9:$A$16</xm:f>
          </x14:formula1>
          <xm:sqref>H7:K7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Правила</vt:lpstr>
      <vt:lpstr>8</vt:lpstr>
      <vt:lpstr>10</vt:lpstr>
      <vt:lpstr>11</vt:lpstr>
      <vt:lpstr>'10'!Область_печати</vt:lpstr>
      <vt:lpstr>'11'!Область_печати</vt:lpstr>
      <vt:lpstr>'8'!Область_печати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Голубева Ирина Николаевна</dc:creator>
  <cp:lastModifiedBy>Наталья</cp:lastModifiedBy>
  <cp:lastPrinted>2024-10-10T10:47:32Z</cp:lastPrinted>
  <dcterms:created xsi:type="dcterms:W3CDTF">2023-09-08T05:39:27Z</dcterms:created>
  <dcterms:modified xsi:type="dcterms:W3CDTF">2024-10-10T10:50:14Z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-1360283535</vt:i4>
  </property>
  <property fmtid="{D5CDD505-2E9C-101B-9397-08002B2CF9AE}" pid="3" name="_NewReviewCycle">
    <vt:lpwstr/>
  </property>
  <property fmtid="{D5CDD505-2E9C-101B-9397-08002B2CF9AE}" pid="4" name="_EmailSubject">
    <vt:lpwstr>ЗАДАНИЯ ШЭ ВСОШ по НЯ  для проведения  23.09.2024</vt:lpwstr>
  </property>
  <property fmtid="{D5CDD505-2E9C-101B-9397-08002B2CF9AE}" pid="5" name="_AuthorEmail">
    <vt:lpwstr>teplyakova.iv@cherepovetscity.ru</vt:lpwstr>
  </property>
  <property fmtid="{D5CDD505-2E9C-101B-9397-08002B2CF9AE}" pid="6" name="_AuthorEmailDisplayName">
    <vt:lpwstr>Теплякова Ирина Валерьевна</vt:lpwstr>
  </property>
  <property fmtid="{D5CDD505-2E9C-101B-9397-08002B2CF9AE}" pid="7" name="_PreviousAdHocReviewCycleID">
    <vt:i4>1097805546</vt:i4>
  </property>
  <property fmtid="{D5CDD505-2E9C-101B-9397-08002B2CF9AE}" pid="8" name="_ReviewingToolsShownOnce">
    <vt:lpwstr/>
  </property>
</Properties>
</file>